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6185" windowHeight="9015" activeTab="0"/>
  </bookViews>
  <sheets>
    <sheet name="組み合わせ" sheetId="1" r:id="rId1"/>
    <sheet name="予選日程とグラウンド" sheetId="2" r:id="rId2"/>
    <sheet name="予選順位表" sheetId="3" r:id="rId3"/>
    <sheet name="トーナメントA" sheetId="4" r:id="rId4"/>
    <sheet name="トーナメントＢ" sheetId="5" r:id="rId5"/>
    <sheet name="トーナメント日程とグラウンド" sheetId="6" r:id="rId6"/>
  </sheets>
  <definedNames>
    <definedName name="_xlnm.Print_Area" localSheetId="3">'トーナメントA'!$B$2:$Q$39</definedName>
    <definedName name="_xlnm.Print_Area" localSheetId="4">'トーナメントＢ'!$B$5:$Q$38</definedName>
    <definedName name="_xlnm.Print_Area" localSheetId="5">'トーナメント日程とグラウンド'!$B$3:$N$39</definedName>
    <definedName name="_xlnm.Print_Area" localSheetId="0">'組み合わせ'!$B$2:$S$37</definedName>
    <definedName name="_xlnm.Print_Area" localSheetId="2">'予選順位表'!$B$2:$M$49</definedName>
    <definedName name="_xlnm.Print_Area" localSheetId="1">'予選日程とグラウンド'!$B$3:$N$36</definedName>
  </definedNames>
  <calcPr fullCalcOnLoad="1"/>
</workbook>
</file>

<file path=xl/sharedStrings.xml><?xml version="1.0" encoding="utf-8"?>
<sst xmlns="http://schemas.openxmlformats.org/spreadsheetml/2006/main" count="599" uniqueCount="200">
  <si>
    <t>（大分市）</t>
  </si>
  <si>
    <t>（速見郡）</t>
  </si>
  <si>
    <t>（竹田市）</t>
  </si>
  <si>
    <t>◎Ｂパート</t>
  </si>
  <si>
    <t>第３試合敗者</t>
  </si>
  <si>
    <t>第４試合敗者</t>
  </si>
  <si>
    <t>優　勝　決　定　戦</t>
  </si>
  <si>
    <t>本　部</t>
  </si>
  <si>
    <t>３組２位</t>
  </si>
  <si>
    <t>７組２位</t>
  </si>
  <si>
    <t>２位トーナメント決勝戦</t>
  </si>
  <si>
    <t>第8試合の敗者</t>
  </si>
  <si>
    <t>Ａパート３位</t>
  </si>
  <si>
    <t>３組３位</t>
  </si>
  <si>
    <t>７組３位</t>
  </si>
  <si>
    <t>３位トーナメント決勝戦</t>
  </si>
  <si>
    <t>６組３位</t>
  </si>
  <si>
    <t>９　　組</t>
  </si>
  <si>
    <t>１０　　組</t>
  </si>
  <si>
    <t>１１　　組</t>
  </si>
  <si>
    <t>１２　　組</t>
  </si>
  <si>
    <t>千怒多目的グラウンド</t>
  </si>
  <si>
    <t>津久見小学校</t>
  </si>
  <si>
    <t>予選リーグの日程とグラウンド</t>
  </si>
  <si>
    <t>①</t>
  </si>
  <si>
    <t>②</t>
  </si>
  <si>
    <t>③</t>
  </si>
  <si>
    <t>⑥</t>
  </si>
  <si>
    <t>⑨</t>
  </si>
  <si>
    <t>④</t>
  </si>
  <si>
    <t>決勝（順位）トーナメント組み合わせ</t>
  </si>
  <si>
    <t>Ｂパート３位・４位</t>
  </si>
  <si>
    <t>４組３位</t>
  </si>
  <si>
    <t>８組３位</t>
  </si>
  <si>
    <t>９組２位</t>
  </si>
  <si>
    <t>９組１位</t>
  </si>
  <si>
    <t>三佐</t>
  </si>
  <si>
    <t>明野東</t>
  </si>
  <si>
    <t>佐伯</t>
  </si>
  <si>
    <t>青江</t>
  </si>
  <si>
    <t>別保</t>
  </si>
  <si>
    <t>門川</t>
  </si>
  <si>
    <t>ドリームキッズ</t>
  </si>
  <si>
    <t>明治</t>
  </si>
  <si>
    <t>城山</t>
  </si>
  <si>
    <t>カティオーラ</t>
  </si>
  <si>
    <t>市浜</t>
  </si>
  <si>
    <t>寒田</t>
  </si>
  <si>
    <t>ライズ</t>
  </si>
  <si>
    <t>大野</t>
  </si>
  <si>
    <t>西階</t>
  </si>
  <si>
    <t>アティオス</t>
  </si>
  <si>
    <t>大道</t>
  </si>
  <si>
    <t>鶴岡</t>
  </si>
  <si>
    <t>住吉</t>
  </si>
  <si>
    <t>竹田直入</t>
  </si>
  <si>
    <t>北郡坂ノ市</t>
  </si>
  <si>
    <t>津久見</t>
  </si>
  <si>
    <t>キングス</t>
  </si>
  <si>
    <t>八女</t>
  </si>
  <si>
    <t>渡町台</t>
  </si>
  <si>
    <t>判田</t>
  </si>
  <si>
    <t>森岡</t>
  </si>
  <si>
    <t>八坂</t>
  </si>
  <si>
    <t>臼杵</t>
  </si>
  <si>
    <t>滝尾下郡</t>
  </si>
  <si>
    <t>山香</t>
  </si>
  <si>
    <t>わかば</t>
  </si>
  <si>
    <t>野津</t>
  </si>
  <si>
    <t>上堅田</t>
  </si>
  <si>
    <t>立花</t>
  </si>
  <si>
    <t>東稙田</t>
  </si>
  <si>
    <t>豊府</t>
  </si>
  <si>
    <t>千怒</t>
  </si>
  <si>
    <t>弥生</t>
  </si>
  <si>
    <t>日出</t>
  </si>
  <si>
    <t>　　７組・８組（千怒多目的グラウンド）　９組・１０組（津久見小学校）</t>
  </si>
  <si>
    <t>　　１組・２組・３組（津久見高校）　４組・５組・６組（第一中学校）</t>
  </si>
  <si>
    <t>　　１１組・１２組（日代中学校）</t>
  </si>
  <si>
    <t>９組３位</t>
  </si>
  <si>
    <t>-</t>
  </si>
  <si>
    <t>決勝（順位）トーナメント日程とグラウンド</t>
  </si>
  <si>
    <t>９組４位</t>
  </si>
  <si>
    <t>　１・２・３組</t>
  </si>
  <si>
    <t>　４・５・６組</t>
  </si>
  <si>
    <t>＝</t>
  </si>
  <si>
    <t>＝</t>
  </si>
  <si>
    <t>＝</t>
  </si>
  <si>
    <t>　７・８組</t>
  </si>
  <si>
    <t>　９・１０組</t>
  </si>
  <si>
    <t>　１１・１２組</t>
  </si>
  <si>
    <t>１０組</t>
  </si>
  <si>
    <t>１１組</t>
  </si>
  <si>
    <t>１２組</t>
  </si>
  <si>
    <t>-</t>
  </si>
  <si>
    <t>Ｂパート１・２位</t>
  </si>
  <si>
    <t>１０組２位</t>
  </si>
  <si>
    <t>１０組１位</t>
  </si>
  <si>
    <t>１１組１位</t>
  </si>
  <si>
    <t>１２組２位</t>
  </si>
  <si>
    <t>１１組２位</t>
  </si>
  <si>
    <t>１２組１位</t>
  </si>
  <si>
    <t>トーナメント決勝戦</t>
  </si>
  <si>
    <t>１０組３位</t>
  </si>
  <si>
    <t>１１組４位</t>
  </si>
  <si>
    <t>１０組４位</t>
  </si>
  <si>
    <t>１１組３位</t>
  </si>
  <si>
    <t>１２組４位</t>
  </si>
  <si>
    <t>１２組３位</t>
  </si>
  <si>
    <t>Ａパート予選リーグ順位表</t>
  </si>
  <si>
    <t>⑦</t>
  </si>
  <si>
    <t>⑧</t>
  </si>
  <si>
    <t>⑤</t>
  </si>
  <si>
    <t>◎Ａパート</t>
  </si>
  <si>
    <t>⑨</t>
  </si>
  <si>
    <t>⑤</t>
  </si>
  <si>
    <t>⑥</t>
  </si>
  <si>
    <t>①</t>
  </si>
  <si>
    <t>③</t>
  </si>
  <si>
    <t>②</t>
  </si>
  <si>
    <t>④</t>
  </si>
  <si>
    <t>９組</t>
  </si>
  <si>
    <t>１　　組</t>
  </si>
  <si>
    <t>２　　組</t>
  </si>
  <si>
    <t>３　　組</t>
  </si>
  <si>
    <t>４　　組</t>
  </si>
  <si>
    <t>５　　組</t>
  </si>
  <si>
    <t>６　　組</t>
  </si>
  <si>
    <t>７　　組</t>
  </si>
  <si>
    <t>８　　組</t>
  </si>
  <si>
    <t>◎Ａパート予選リーグ</t>
  </si>
  <si>
    <t>◎試合会場</t>
  </si>
  <si>
    <t>大　会　組　み　合　わ　せ</t>
  </si>
  <si>
    <t>開始時間</t>
  </si>
  <si>
    <t>主　審</t>
  </si>
  <si>
    <t>第一中学校</t>
  </si>
  <si>
    <t>１組</t>
  </si>
  <si>
    <t>順位</t>
  </si>
  <si>
    <t>２組</t>
  </si>
  <si>
    <t>３組</t>
  </si>
  <si>
    <t>４組</t>
  </si>
  <si>
    <t>５組</t>
  </si>
  <si>
    <t>６組</t>
  </si>
  <si>
    <t>７組</t>
  </si>
  <si>
    <t>８組</t>
  </si>
  <si>
    <t>組</t>
  </si>
  <si>
    <t>位</t>
  </si>
  <si>
    <t>Ａパート１位</t>
  </si>
  <si>
    <t>Ａパート２位</t>
  </si>
  <si>
    <t>１組１位</t>
  </si>
  <si>
    <t>１組２位</t>
  </si>
  <si>
    <t>１組３位</t>
  </si>
  <si>
    <t>２組１位</t>
  </si>
  <si>
    <t>２組２位</t>
  </si>
  <si>
    <t>２組３位</t>
  </si>
  <si>
    <t>５組１位</t>
  </si>
  <si>
    <t>３組１位</t>
  </si>
  <si>
    <t>７組１位</t>
  </si>
  <si>
    <t>６組１位</t>
  </si>
  <si>
    <t>４組１位</t>
  </si>
  <si>
    <t>８組１位</t>
  </si>
  <si>
    <t>６組２位</t>
  </si>
  <si>
    <t>４組２位</t>
  </si>
  <si>
    <t>８組２位</t>
  </si>
  <si>
    <t>５組２位</t>
  </si>
  <si>
    <t>５組３位</t>
  </si>
  <si>
    <t>第３試合勝者</t>
  </si>
  <si>
    <t>第１試合勝者</t>
  </si>
  <si>
    <t>第２試合勝者</t>
  </si>
  <si>
    <t>第１試合敗者</t>
  </si>
  <si>
    <t>第２試合敗者</t>
  </si>
  <si>
    <t>第４試合勝者</t>
  </si>
  <si>
    <t>（大分市）</t>
  </si>
  <si>
    <t>（福岡県）</t>
  </si>
  <si>
    <t>（津久見市）</t>
  </si>
  <si>
    <t>（宮崎県）</t>
  </si>
  <si>
    <t>（豊後大野市）</t>
  </si>
  <si>
    <t>（佐伯市）</t>
  </si>
  <si>
    <t>　　　　　予選リーグをおこない、各組の順位別に決勝（順位）トーナメントに出場する。</t>
  </si>
  <si>
    <t>試合方法：Ａパートは３チーム８組で予選リーグをおこない、Ｂパートは４チーム４組で</t>
  </si>
  <si>
    <r>
      <t>◎Ｂパート予選リーグ</t>
    </r>
    <r>
      <rPr>
        <b/>
        <sz val="12"/>
        <rFont val="HG正楷書体-PRO"/>
        <family val="4"/>
      </rPr>
      <t>（リンクリーグ）</t>
    </r>
  </si>
  <si>
    <t>津久見高校</t>
  </si>
  <si>
    <t>日代中学校</t>
  </si>
  <si>
    <t>決勝トーナメント（千怒多目的グラウンド）</t>
  </si>
  <si>
    <t>３位トーナメント（第一中学校）</t>
  </si>
  <si>
    <t>２位トーナメント（津久見高校）</t>
  </si>
  <si>
    <t>1位・2位トーナメント（津久見小学校）</t>
  </si>
  <si>
    <t>３位・４位トーナメント(日代中学校)</t>
  </si>
  <si>
    <t>　　Ａパート１位（千怒多目的グラウンド）</t>
  </si>
  <si>
    <t>　　Ａパート２位（津久見高校）</t>
  </si>
  <si>
    <t>　　Ａパート３位（第一中学校）</t>
  </si>
  <si>
    <t>　　Ｂパート１位・２位（津久見小学校）</t>
  </si>
  <si>
    <t>　　Ｂパート３位・４位（日代中学校）</t>
  </si>
  <si>
    <t>☆☆☆☆（１１月１９日）組分け☆☆☆☆</t>
  </si>
  <si>
    <t>Ｂパート予選リーグ順位表</t>
  </si>
  <si>
    <t>（佐伯市）</t>
  </si>
  <si>
    <t>（臼杵市）</t>
  </si>
  <si>
    <t>（杵築市）</t>
  </si>
  <si>
    <t>（別府市）</t>
  </si>
  <si>
    <t>（宮崎県）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</si>
</sst>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HG正楷書体-PRO"/>
      <family val="4"/>
    </font>
    <font>
      <b/>
      <sz val="11"/>
      <name val="HG正楷書体-PRO"/>
      <family val="4"/>
    </font>
    <font>
      <b/>
      <sz val="12"/>
      <name val="ＭＳ Ｐゴシック"/>
      <family val="3"/>
    </font>
    <font>
      <b/>
      <sz val="16"/>
      <name val="HG正楷書体-PRO"/>
      <family val="4"/>
    </font>
    <font>
      <b/>
      <sz val="10"/>
      <name val="HG正楷書体-PRO"/>
      <family val="4"/>
    </font>
    <font>
      <b/>
      <sz val="8"/>
      <name val="HG正楷書体-PRO"/>
      <family val="4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shrinkToFi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2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2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20" fontId="4" fillId="0" borderId="0" xfId="0" applyNumberFormat="1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20" fontId="6" fillId="0" borderId="24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20" fontId="6" fillId="0" borderId="2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0" fontId="6" fillId="0" borderId="25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5" fillId="0" borderId="28" xfId="0" applyFont="1" applyBorder="1" applyAlignment="1">
      <alignment shrinkToFi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28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vertical="center"/>
    </xf>
    <xf numFmtId="0" fontId="5" fillId="0" borderId="28" xfId="0" applyFont="1" applyFill="1" applyBorder="1" applyAlignment="1">
      <alignment shrinkToFit="1"/>
    </xf>
    <xf numFmtId="20" fontId="6" fillId="0" borderId="24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shrinkToFit="1"/>
    </xf>
    <xf numFmtId="20" fontId="6" fillId="0" borderId="25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shrinkToFit="1"/>
    </xf>
    <xf numFmtId="0" fontId="5" fillId="4" borderId="28" xfId="0" applyFont="1" applyFill="1" applyBorder="1" applyAlignment="1">
      <alignment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4" borderId="18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tabSelected="1" zoomScale="70" zoomScaleNormal="70" zoomScalePageLayoutView="0" workbookViewId="0" topLeftCell="A1">
      <selection activeCell="AD9" sqref="AD9"/>
    </sheetView>
  </sheetViews>
  <sheetFormatPr defaultColWidth="9.00390625" defaultRowHeight="18" customHeight="1"/>
  <cols>
    <col min="1" max="1" width="9.00390625" style="5" customWidth="1"/>
    <col min="2" max="2" width="4.00390625" style="5" bestFit="1" customWidth="1"/>
    <col min="3" max="3" width="10.75390625" style="5" bestFit="1" customWidth="1"/>
    <col min="4" max="4" width="3.50390625" style="5" bestFit="1" customWidth="1"/>
    <col min="5" max="5" width="4.625" style="5" customWidth="1"/>
    <col min="6" max="6" width="4.00390625" style="5" bestFit="1" customWidth="1"/>
    <col min="7" max="7" width="3.875" style="5" customWidth="1"/>
    <col min="8" max="8" width="7.50390625" style="5" customWidth="1"/>
    <col min="9" max="9" width="3.50390625" style="5" customWidth="1"/>
    <col min="10" max="10" width="4.625" style="5" customWidth="1"/>
    <col min="11" max="11" width="4.00390625" style="5" bestFit="1" customWidth="1"/>
    <col min="12" max="12" width="10.75390625" style="5" customWidth="1"/>
    <col min="13" max="13" width="3.50390625" style="5" bestFit="1" customWidth="1"/>
    <col min="14" max="14" width="4.625" style="5" customWidth="1"/>
    <col min="15" max="15" width="4.00390625" style="5" bestFit="1" customWidth="1"/>
    <col min="16" max="16" width="3.875" style="5" customWidth="1"/>
    <col min="17" max="17" width="7.50390625" style="5" customWidth="1"/>
    <col min="18" max="18" width="3.50390625" style="5" customWidth="1"/>
    <col min="19" max="19" width="4.625" style="5" customWidth="1"/>
    <col min="20" max="16384" width="9.00390625" style="5" customWidth="1"/>
  </cols>
  <sheetData>
    <row r="2" spans="2:19" ht="18" customHeight="1">
      <c r="B2" s="100" t="s">
        <v>132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2:19" ht="18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ht="18" customHeight="1">
      <c r="B4" s="101" t="s">
        <v>179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2:19" ht="18" customHeight="1">
      <c r="B5" s="101" t="s">
        <v>178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19" ht="18" customHeight="1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9" spans="2:19" ht="18.75">
      <c r="B9" s="100" t="s">
        <v>193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1" spans="2:9" ht="18.75">
      <c r="B11" s="96" t="s">
        <v>130</v>
      </c>
      <c r="C11" s="96"/>
      <c r="D11" s="96"/>
      <c r="E11" s="96"/>
      <c r="F11" s="96"/>
      <c r="G11" s="96"/>
      <c r="H11" s="6"/>
      <c r="I11" s="6"/>
    </row>
    <row r="12" spans="2:9" ht="18.75">
      <c r="B12" s="7"/>
      <c r="C12" s="7"/>
      <c r="D12" s="7"/>
      <c r="E12" s="7"/>
      <c r="F12" s="7"/>
      <c r="G12" s="7"/>
      <c r="H12" s="6"/>
      <c r="I12" s="6"/>
    </row>
    <row r="13" spans="2:19" ht="18" customHeight="1">
      <c r="B13" s="97" t="s">
        <v>122</v>
      </c>
      <c r="C13" s="97"/>
      <c r="D13" s="97"/>
      <c r="E13" s="97"/>
      <c r="F13" s="97" t="s">
        <v>123</v>
      </c>
      <c r="G13" s="97"/>
      <c r="H13" s="97"/>
      <c r="I13" s="97"/>
      <c r="J13" s="97"/>
      <c r="K13" s="97" t="s">
        <v>124</v>
      </c>
      <c r="L13" s="97"/>
      <c r="M13" s="97"/>
      <c r="N13" s="97"/>
      <c r="O13" s="97" t="s">
        <v>125</v>
      </c>
      <c r="P13" s="97"/>
      <c r="Q13" s="97"/>
      <c r="R13" s="97"/>
      <c r="S13" s="97"/>
    </row>
    <row r="14" spans="2:19" ht="18" customHeight="1">
      <c r="B14" s="74">
        <v>1</v>
      </c>
      <c r="C14" s="9" t="s">
        <v>36</v>
      </c>
      <c r="D14" s="92" t="s">
        <v>0</v>
      </c>
      <c r="E14" s="93"/>
      <c r="F14" s="74">
        <v>4</v>
      </c>
      <c r="G14" s="94" t="s">
        <v>39</v>
      </c>
      <c r="H14" s="95"/>
      <c r="I14" s="92" t="s">
        <v>174</v>
      </c>
      <c r="J14" s="93"/>
      <c r="K14" s="133">
        <v>7</v>
      </c>
      <c r="L14" s="132" t="s">
        <v>42</v>
      </c>
      <c r="M14" s="134" t="s">
        <v>0</v>
      </c>
      <c r="N14" s="135"/>
      <c r="O14" s="74">
        <v>10</v>
      </c>
      <c r="P14" s="102" t="s">
        <v>45</v>
      </c>
      <c r="Q14" s="92"/>
      <c r="R14" s="92" t="s">
        <v>0</v>
      </c>
      <c r="S14" s="93"/>
    </row>
    <row r="15" spans="2:19" ht="18" customHeight="1">
      <c r="B15" s="74">
        <v>2</v>
      </c>
      <c r="C15" s="9" t="s">
        <v>37</v>
      </c>
      <c r="D15" s="92" t="s">
        <v>172</v>
      </c>
      <c r="E15" s="93"/>
      <c r="F15" s="74">
        <v>5</v>
      </c>
      <c r="G15" s="94" t="s">
        <v>40</v>
      </c>
      <c r="H15" s="95"/>
      <c r="I15" s="92" t="s">
        <v>172</v>
      </c>
      <c r="J15" s="93"/>
      <c r="K15" s="74">
        <v>8</v>
      </c>
      <c r="L15" s="12" t="s">
        <v>43</v>
      </c>
      <c r="M15" s="92" t="s">
        <v>172</v>
      </c>
      <c r="N15" s="93"/>
      <c r="O15" s="74">
        <v>11</v>
      </c>
      <c r="P15" s="94" t="s">
        <v>46</v>
      </c>
      <c r="Q15" s="95"/>
      <c r="R15" s="92" t="s">
        <v>196</v>
      </c>
      <c r="S15" s="93"/>
    </row>
    <row r="16" spans="2:19" ht="18" customHeight="1">
      <c r="B16" s="74">
        <v>3</v>
      </c>
      <c r="C16" s="9" t="s">
        <v>38</v>
      </c>
      <c r="D16" s="92" t="s">
        <v>195</v>
      </c>
      <c r="E16" s="93"/>
      <c r="F16" s="74">
        <v>6</v>
      </c>
      <c r="G16" s="94" t="s">
        <v>41</v>
      </c>
      <c r="H16" s="95"/>
      <c r="I16" s="92" t="s">
        <v>199</v>
      </c>
      <c r="J16" s="93"/>
      <c r="K16" s="74">
        <v>9</v>
      </c>
      <c r="L16" s="9" t="s">
        <v>44</v>
      </c>
      <c r="M16" s="92" t="s">
        <v>175</v>
      </c>
      <c r="N16" s="93"/>
      <c r="O16" s="74">
        <v>12</v>
      </c>
      <c r="P16" s="98" t="s">
        <v>47</v>
      </c>
      <c r="Q16" s="99"/>
      <c r="R16" s="92" t="s">
        <v>172</v>
      </c>
      <c r="S16" s="93"/>
    </row>
    <row r="18" spans="2:19" ht="18" customHeight="1">
      <c r="B18" s="91" t="s">
        <v>126</v>
      </c>
      <c r="C18" s="91"/>
      <c r="D18" s="91"/>
      <c r="E18" s="91"/>
      <c r="F18" s="97" t="s">
        <v>127</v>
      </c>
      <c r="G18" s="97"/>
      <c r="H18" s="97"/>
      <c r="I18" s="97"/>
      <c r="J18" s="97"/>
      <c r="K18" s="97" t="s">
        <v>128</v>
      </c>
      <c r="L18" s="97"/>
      <c r="M18" s="97"/>
      <c r="N18" s="97"/>
      <c r="O18" s="97" t="s">
        <v>129</v>
      </c>
      <c r="P18" s="97"/>
      <c r="Q18" s="97"/>
      <c r="R18" s="97"/>
      <c r="S18" s="97"/>
    </row>
    <row r="19" spans="2:19" ht="18" customHeight="1">
      <c r="B19" s="75">
        <v>13</v>
      </c>
      <c r="C19" s="76" t="s">
        <v>48</v>
      </c>
      <c r="D19" s="77" t="s">
        <v>0</v>
      </c>
      <c r="E19" s="120"/>
      <c r="F19" s="74">
        <v>16</v>
      </c>
      <c r="G19" s="102" t="s">
        <v>51</v>
      </c>
      <c r="H19" s="92"/>
      <c r="I19" s="92" t="s">
        <v>0</v>
      </c>
      <c r="J19" s="93"/>
      <c r="K19" s="74">
        <v>19</v>
      </c>
      <c r="L19" s="11" t="s">
        <v>56</v>
      </c>
      <c r="M19" s="92" t="s">
        <v>0</v>
      </c>
      <c r="N19" s="93"/>
      <c r="O19" s="74">
        <v>22</v>
      </c>
      <c r="P19" s="94" t="s">
        <v>57</v>
      </c>
      <c r="Q19" s="95"/>
      <c r="R19" s="92" t="s">
        <v>174</v>
      </c>
      <c r="S19" s="93"/>
    </row>
    <row r="20" spans="2:19" ht="18" customHeight="1">
      <c r="B20" s="75">
        <v>14</v>
      </c>
      <c r="C20" s="76" t="s">
        <v>49</v>
      </c>
      <c r="D20" s="77" t="s">
        <v>176</v>
      </c>
      <c r="E20" s="120"/>
      <c r="F20" s="74">
        <v>17</v>
      </c>
      <c r="G20" s="94" t="s">
        <v>52</v>
      </c>
      <c r="H20" s="95"/>
      <c r="I20" s="92" t="s">
        <v>172</v>
      </c>
      <c r="J20" s="93"/>
      <c r="K20" s="74">
        <v>20</v>
      </c>
      <c r="L20" s="12" t="s">
        <v>55</v>
      </c>
      <c r="M20" s="92" t="s">
        <v>2</v>
      </c>
      <c r="N20" s="93"/>
      <c r="O20" s="74">
        <v>23</v>
      </c>
      <c r="P20" s="98" t="s">
        <v>58</v>
      </c>
      <c r="Q20" s="99"/>
      <c r="R20" s="92" t="s">
        <v>172</v>
      </c>
      <c r="S20" s="93"/>
    </row>
    <row r="21" spans="2:19" ht="18" customHeight="1">
      <c r="B21" s="75">
        <v>15</v>
      </c>
      <c r="C21" s="76" t="s">
        <v>50</v>
      </c>
      <c r="D21" s="77" t="s">
        <v>199</v>
      </c>
      <c r="E21" s="120"/>
      <c r="F21" s="74">
        <v>18</v>
      </c>
      <c r="G21" s="94" t="s">
        <v>53</v>
      </c>
      <c r="H21" s="95"/>
      <c r="I21" s="92" t="s">
        <v>177</v>
      </c>
      <c r="J21" s="93"/>
      <c r="K21" s="74">
        <v>21</v>
      </c>
      <c r="L21" s="12" t="s">
        <v>59</v>
      </c>
      <c r="M21" s="92" t="s">
        <v>173</v>
      </c>
      <c r="N21" s="93"/>
      <c r="O21" s="74">
        <v>24</v>
      </c>
      <c r="P21" s="94" t="s">
        <v>54</v>
      </c>
      <c r="Q21" s="95"/>
      <c r="R21" s="92" t="s">
        <v>172</v>
      </c>
      <c r="S21" s="93"/>
    </row>
    <row r="22" ht="14.25"/>
    <row r="23" ht="14.25"/>
    <row r="24" ht="14.25"/>
    <row r="25" spans="2:19" ht="18.75">
      <c r="B25" s="96" t="s">
        <v>180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2:19" ht="18" customHeight="1"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3"/>
      <c r="M26" s="13"/>
      <c r="N26" s="14"/>
      <c r="O26" s="14"/>
      <c r="P26" s="14"/>
      <c r="Q26" s="14"/>
      <c r="R26" s="14"/>
      <c r="S26" s="14"/>
    </row>
    <row r="27" spans="2:19" ht="18" customHeight="1">
      <c r="B27" s="97" t="s">
        <v>17</v>
      </c>
      <c r="C27" s="97"/>
      <c r="D27" s="97"/>
      <c r="E27" s="97"/>
      <c r="F27" s="97" t="s">
        <v>18</v>
      </c>
      <c r="G27" s="97"/>
      <c r="H27" s="97"/>
      <c r="I27" s="97"/>
      <c r="J27" s="97"/>
      <c r="K27" s="97" t="s">
        <v>19</v>
      </c>
      <c r="L27" s="97"/>
      <c r="M27" s="97"/>
      <c r="N27" s="97"/>
      <c r="O27" s="97" t="s">
        <v>20</v>
      </c>
      <c r="P27" s="97"/>
      <c r="Q27" s="97"/>
      <c r="R27" s="97"/>
      <c r="S27" s="97"/>
    </row>
    <row r="28" spans="2:19" ht="18" customHeight="1">
      <c r="B28" s="74">
        <v>25</v>
      </c>
      <c r="C28" s="9" t="s">
        <v>60</v>
      </c>
      <c r="D28" s="92" t="s">
        <v>177</v>
      </c>
      <c r="E28" s="93"/>
      <c r="F28" s="74">
        <v>29</v>
      </c>
      <c r="G28" s="94" t="s">
        <v>64</v>
      </c>
      <c r="H28" s="95"/>
      <c r="I28" s="92" t="s">
        <v>196</v>
      </c>
      <c r="J28" s="93"/>
      <c r="K28" s="74">
        <v>33</v>
      </c>
      <c r="L28" s="12" t="s">
        <v>68</v>
      </c>
      <c r="M28" s="92" t="s">
        <v>196</v>
      </c>
      <c r="N28" s="93"/>
      <c r="O28" s="74">
        <v>37</v>
      </c>
      <c r="P28" s="94" t="s">
        <v>72</v>
      </c>
      <c r="Q28" s="95"/>
      <c r="R28" s="92" t="s">
        <v>0</v>
      </c>
      <c r="S28" s="93"/>
    </row>
    <row r="29" spans="2:19" ht="18" customHeight="1">
      <c r="B29" s="74">
        <v>26</v>
      </c>
      <c r="C29" s="9" t="s">
        <v>61</v>
      </c>
      <c r="D29" s="92" t="s">
        <v>0</v>
      </c>
      <c r="E29" s="93"/>
      <c r="F29" s="74">
        <v>30</v>
      </c>
      <c r="G29" s="94" t="s">
        <v>65</v>
      </c>
      <c r="H29" s="95"/>
      <c r="I29" s="92" t="s">
        <v>172</v>
      </c>
      <c r="J29" s="93"/>
      <c r="K29" s="74">
        <v>34</v>
      </c>
      <c r="L29" s="12" t="s">
        <v>69</v>
      </c>
      <c r="M29" s="92" t="s">
        <v>195</v>
      </c>
      <c r="N29" s="93"/>
      <c r="O29" s="74">
        <v>38</v>
      </c>
      <c r="P29" s="94" t="s">
        <v>73</v>
      </c>
      <c r="Q29" s="95"/>
      <c r="R29" s="92" t="s">
        <v>174</v>
      </c>
      <c r="S29" s="93"/>
    </row>
    <row r="30" spans="2:19" ht="18" customHeight="1">
      <c r="B30" s="74">
        <v>27</v>
      </c>
      <c r="C30" s="9" t="s">
        <v>62</v>
      </c>
      <c r="D30" s="92" t="s">
        <v>0</v>
      </c>
      <c r="E30" s="93"/>
      <c r="F30" s="74">
        <v>31</v>
      </c>
      <c r="G30" s="94" t="s">
        <v>66</v>
      </c>
      <c r="H30" s="95"/>
      <c r="I30" s="92" t="s">
        <v>197</v>
      </c>
      <c r="J30" s="93"/>
      <c r="K30" s="74">
        <v>35</v>
      </c>
      <c r="L30" s="12" t="s">
        <v>70</v>
      </c>
      <c r="M30" s="92" t="s">
        <v>173</v>
      </c>
      <c r="N30" s="93"/>
      <c r="O30" s="74">
        <v>39</v>
      </c>
      <c r="P30" s="94" t="s">
        <v>74</v>
      </c>
      <c r="Q30" s="95"/>
      <c r="R30" s="92" t="s">
        <v>195</v>
      </c>
      <c r="S30" s="93"/>
    </row>
    <row r="31" spans="2:19" ht="18" customHeight="1">
      <c r="B31" s="72">
        <v>28</v>
      </c>
      <c r="C31" s="9" t="s">
        <v>63</v>
      </c>
      <c r="D31" s="92" t="s">
        <v>197</v>
      </c>
      <c r="E31" s="104"/>
      <c r="F31" s="74">
        <v>32</v>
      </c>
      <c r="G31" s="94" t="s">
        <v>67</v>
      </c>
      <c r="H31" s="95"/>
      <c r="I31" s="92" t="s">
        <v>198</v>
      </c>
      <c r="J31" s="93"/>
      <c r="K31" s="74">
        <v>36</v>
      </c>
      <c r="L31" s="12" t="s">
        <v>71</v>
      </c>
      <c r="M31" s="92" t="s">
        <v>172</v>
      </c>
      <c r="N31" s="93"/>
      <c r="O31" s="74">
        <v>40</v>
      </c>
      <c r="P31" s="94" t="s">
        <v>75</v>
      </c>
      <c r="Q31" s="95"/>
      <c r="R31" s="92" t="s">
        <v>1</v>
      </c>
      <c r="S31" s="93"/>
    </row>
    <row r="32" spans="2:18" ht="18" customHeight="1">
      <c r="B32" s="14"/>
      <c r="C32" s="16"/>
      <c r="D32" s="17"/>
      <c r="E32" s="18"/>
      <c r="F32" s="16"/>
      <c r="G32" s="16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2:18" ht="18" customHeight="1">
      <c r="B33" s="13"/>
      <c r="C33" s="13"/>
      <c r="D33" s="14"/>
      <c r="E33" s="16"/>
      <c r="F33" s="16"/>
      <c r="G33" s="16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2:9" ht="18.75">
      <c r="B34" s="103" t="s">
        <v>131</v>
      </c>
      <c r="C34" s="103"/>
      <c r="D34" s="103"/>
      <c r="E34" s="103"/>
      <c r="F34" s="103"/>
      <c r="G34" s="103"/>
      <c r="H34" s="19"/>
      <c r="I34" s="19"/>
    </row>
    <row r="35" spans="2:19" ht="18" customHeight="1">
      <c r="B35" s="101" t="s">
        <v>77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 ht="18" customHeight="1">
      <c r="B36" s="101" t="s">
        <v>76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 ht="18" customHeight="1">
      <c r="B37" s="101" t="s">
        <v>78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</sheetData>
  <sheetProtection/>
  <mergeCells count="83">
    <mergeCell ref="I31:J31"/>
    <mergeCell ref="M31:N31"/>
    <mergeCell ref="P31:Q31"/>
    <mergeCell ref="P28:Q28"/>
    <mergeCell ref="R28:S28"/>
    <mergeCell ref="R29:S29"/>
    <mergeCell ref="G30:H30"/>
    <mergeCell ref="I30:J30"/>
    <mergeCell ref="P30:Q30"/>
    <mergeCell ref="M29:N29"/>
    <mergeCell ref="P29:Q29"/>
    <mergeCell ref="M30:N30"/>
    <mergeCell ref="R30:S30"/>
    <mergeCell ref="I16:J16"/>
    <mergeCell ref="M14:N14"/>
    <mergeCell ref="M15:N15"/>
    <mergeCell ref="R14:S14"/>
    <mergeCell ref="B36:S36"/>
    <mergeCell ref="B37:S37"/>
    <mergeCell ref="B34:G34"/>
    <mergeCell ref="D29:E29"/>
    <mergeCell ref="G29:H29"/>
    <mergeCell ref="I29:J29"/>
    <mergeCell ref="D31:E31"/>
    <mergeCell ref="D30:E30"/>
    <mergeCell ref="R31:S31"/>
    <mergeCell ref="G31:H31"/>
    <mergeCell ref="B13:E13"/>
    <mergeCell ref="F13:J13"/>
    <mergeCell ref="K13:N13"/>
    <mergeCell ref="O13:S13"/>
    <mergeCell ref="O18:S18"/>
    <mergeCell ref="M16:N16"/>
    <mergeCell ref="P14:Q14"/>
    <mergeCell ref="G14:H14"/>
    <mergeCell ref="G15:H15"/>
    <mergeCell ref="G16:H16"/>
    <mergeCell ref="P15:Q15"/>
    <mergeCell ref="R15:S15"/>
    <mergeCell ref="I14:J14"/>
    <mergeCell ref="I15:J15"/>
    <mergeCell ref="B2:S2"/>
    <mergeCell ref="B35:S35"/>
    <mergeCell ref="B6:S6"/>
    <mergeCell ref="B9:S9"/>
    <mergeCell ref="B4:S4"/>
    <mergeCell ref="B5:S5"/>
    <mergeCell ref="G20:H20"/>
    <mergeCell ref="G21:H21"/>
    <mergeCell ref="G19:H19"/>
    <mergeCell ref="B11:G11"/>
    <mergeCell ref="P21:Q21"/>
    <mergeCell ref="I19:J19"/>
    <mergeCell ref="I20:J20"/>
    <mergeCell ref="I21:J21"/>
    <mergeCell ref="M19:N19"/>
    <mergeCell ref="M20:N20"/>
    <mergeCell ref="M21:N21"/>
    <mergeCell ref="P19:Q19"/>
    <mergeCell ref="P20:Q20"/>
    <mergeCell ref="D21:E21"/>
    <mergeCell ref="P16:Q16"/>
    <mergeCell ref="R16:S16"/>
    <mergeCell ref="D14:E14"/>
    <mergeCell ref="D15:E15"/>
    <mergeCell ref="D16:E16"/>
    <mergeCell ref="D19:E19"/>
    <mergeCell ref="R19:S19"/>
    <mergeCell ref="R20:S20"/>
    <mergeCell ref="R21:S21"/>
    <mergeCell ref="D20:E20"/>
    <mergeCell ref="B18:E18"/>
    <mergeCell ref="F18:J18"/>
    <mergeCell ref="K18:N18"/>
    <mergeCell ref="B25:S25"/>
    <mergeCell ref="B27:E27"/>
    <mergeCell ref="F27:J27"/>
    <mergeCell ref="K27:N27"/>
    <mergeCell ref="O27:S27"/>
    <mergeCell ref="D28:E28"/>
    <mergeCell ref="G28:H28"/>
    <mergeCell ref="I28:J28"/>
    <mergeCell ref="M28:N28"/>
  </mergeCells>
  <printOptions/>
  <pageMargins left="0.93" right="0.25" top="1.12" bottom="0.7086614173228347" header="0.5118110236220472" footer="0.433070866141732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zoomScale="70" zoomScaleNormal="70" zoomScalePageLayoutView="0" workbookViewId="0" topLeftCell="A1">
      <selection activeCell="G12" sqref="G12"/>
    </sheetView>
  </sheetViews>
  <sheetFormatPr defaultColWidth="10.75390625" defaultRowHeight="30" customHeight="1"/>
  <cols>
    <col min="1" max="1" width="10.75390625" style="1" customWidth="1"/>
    <col min="2" max="2" width="2.875" style="1" bestFit="1" customWidth="1"/>
    <col min="3" max="3" width="6.75390625" style="1" bestFit="1" customWidth="1"/>
    <col min="4" max="4" width="11.625" style="1" customWidth="1"/>
    <col min="5" max="5" width="3.125" style="1" bestFit="1" customWidth="1"/>
    <col min="6" max="7" width="11.625" style="1" customWidth="1"/>
    <col min="8" max="8" width="1.625" style="1" customWidth="1"/>
    <col min="9" max="9" width="2.875" style="1" bestFit="1" customWidth="1"/>
    <col min="10" max="10" width="6.75390625" style="1" bestFit="1" customWidth="1"/>
    <col min="11" max="11" width="11.625" style="1" customWidth="1"/>
    <col min="12" max="12" width="3.125" style="1" bestFit="1" customWidth="1"/>
    <col min="13" max="14" width="11.625" style="1" customWidth="1"/>
    <col min="15" max="16384" width="10.75390625" style="1" customWidth="1"/>
  </cols>
  <sheetData>
    <row r="3" spans="2:14" ht="30" customHeight="1">
      <c r="B3" s="105" t="s">
        <v>23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14" ht="14.2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2:14" ht="21" customHeight="1">
      <c r="B5" s="108" t="s">
        <v>83</v>
      </c>
      <c r="C5" s="108"/>
      <c r="D5" s="108"/>
      <c r="E5" s="108"/>
      <c r="F5" s="108"/>
      <c r="G5" s="108"/>
      <c r="I5" s="108" t="s">
        <v>84</v>
      </c>
      <c r="J5" s="108"/>
      <c r="K5" s="108"/>
      <c r="L5" s="108"/>
      <c r="M5" s="108"/>
      <c r="N5" s="108"/>
    </row>
    <row r="6" spans="2:14" ht="21" customHeight="1">
      <c r="B6" s="106" t="s">
        <v>133</v>
      </c>
      <c r="C6" s="107"/>
      <c r="D6" s="109" t="s">
        <v>181</v>
      </c>
      <c r="E6" s="109"/>
      <c r="F6" s="110"/>
      <c r="G6" s="21" t="s">
        <v>134</v>
      </c>
      <c r="I6" s="106" t="s">
        <v>133</v>
      </c>
      <c r="J6" s="107"/>
      <c r="K6" s="106" t="s">
        <v>135</v>
      </c>
      <c r="L6" s="111"/>
      <c r="M6" s="112"/>
      <c r="N6" s="21" t="s">
        <v>134</v>
      </c>
    </row>
    <row r="7" spans="2:14" ht="21" customHeight="1">
      <c r="B7" s="67">
        <v>1</v>
      </c>
      <c r="C7" s="68">
        <v>0.375</v>
      </c>
      <c r="D7" s="22" t="str">
        <f>'組み合わせ'!C14</f>
        <v>三佐</v>
      </c>
      <c r="E7" s="25" t="s">
        <v>85</v>
      </c>
      <c r="F7" s="26" t="str">
        <f>'組み合わせ'!C15</f>
        <v>明野東</v>
      </c>
      <c r="G7" s="27" t="str">
        <f>'組み合わせ'!G15</f>
        <v>別保</v>
      </c>
      <c r="I7" s="67">
        <v>1</v>
      </c>
      <c r="J7" s="68">
        <v>0.375</v>
      </c>
      <c r="K7" s="32" t="str">
        <f>'組み合わせ'!P14</f>
        <v>カティオーラ</v>
      </c>
      <c r="L7" s="25" t="s">
        <v>85</v>
      </c>
      <c r="M7" s="26" t="str">
        <f>'組み合わせ'!P15</f>
        <v>市浜</v>
      </c>
      <c r="N7" s="27" t="str">
        <f>'組み合わせ'!C20</f>
        <v>大野</v>
      </c>
    </row>
    <row r="8" spans="2:14" ht="21" customHeight="1">
      <c r="B8" s="67">
        <v>2</v>
      </c>
      <c r="C8" s="68">
        <v>0.40972222222222227</v>
      </c>
      <c r="D8" s="22" t="str">
        <f>'組み合わせ'!G14</f>
        <v>青江</v>
      </c>
      <c r="E8" s="25" t="s">
        <v>85</v>
      </c>
      <c r="F8" s="28" t="str">
        <f>'組み合わせ'!G15</f>
        <v>別保</v>
      </c>
      <c r="G8" s="27" t="str">
        <f>'組み合わせ'!C14</f>
        <v>三佐</v>
      </c>
      <c r="I8" s="67">
        <v>2</v>
      </c>
      <c r="J8" s="121">
        <v>0.40972222222222227</v>
      </c>
      <c r="K8" s="122" t="str">
        <f>'組み合わせ'!C19</f>
        <v>ライズ</v>
      </c>
      <c r="L8" s="123" t="s">
        <v>85</v>
      </c>
      <c r="M8" s="124" t="str">
        <f>'組み合わせ'!C20</f>
        <v>大野</v>
      </c>
      <c r="N8" s="29" t="str">
        <f>'組み合わせ'!P14</f>
        <v>カティオーラ</v>
      </c>
    </row>
    <row r="9" spans="2:14" ht="21" customHeight="1">
      <c r="B9" s="67">
        <v>3</v>
      </c>
      <c r="C9" s="68">
        <v>0.4444444444444444</v>
      </c>
      <c r="D9" s="22" t="str">
        <f>'組み合わせ'!C15</f>
        <v>明野東</v>
      </c>
      <c r="E9" s="25" t="s">
        <v>85</v>
      </c>
      <c r="F9" s="26" t="str">
        <f>'組み合わせ'!C16</f>
        <v>佐伯</v>
      </c>
      <c r="G9" s="30" t="str">
        <f>'組み合わせ'!L15</f>
        <v>明治</v>
      </c>
      <c r="I9" s="67">
        <v>3</v>
      </c>
      <c r="J9" s="68">
        <v>0.4444444444444444</v>
      </c>
      <c r="K9" s="22" t="str">
        <f>'組み合わせ'!P15</f>
        <v>市浜</v>
      </c>
      <c r="L9" s="25" t="s">
        <v>85</v>
      </c>
      <c r="M9" s="28" t="str">
        <f>'組み合わせ'!P16</f>
        <v>寒田</v>
      </c>
      <c r="N9" s="27" t="str">
        <f>'組み合わせ'!G20</f>
        <v>大道</v>
      </c>
    </row>
    <row r="10" spans="2:14" ht="21" customHeight="1">
      <c r="B10" s="67">
        <v>4</v>
      </c>
      <c r="C10" s="68">
        <v>0.4791666666666667</v>
      </c>
      <c r="D10" s="22" t="str">
        <f>'組み合わせ'!G15</f>
        <v>別保</v>
      </c>
      <c r="E10" s="25" t="s">
        <v>85</v>
      </c>
      <c r="F10" s="26" t="str">
        <f>'組み合わせ'!G16</f>
        <v>門川</v>
      </c>
      <c r="G10" s="30" t="str">
        <f>'組み合わせ'!C15</f>
        <v>明野東</v>
      </c>
      <c r="I10" s="67">
        <v>4</v>
      </c>
      <c r="J10" s="68">
        <v>0.4791666666666667</v>
      </c>
      <c r="K10" s="22" t="str">
        <f>'組み合わせ'!C20</f>
        <v>大野</v>
      </c>
      <c r="L10" s="25" t="s">
        <v>85</v>
      </c>
      <c r="M10" s="26" t="str">
        <f>'組み合わせ'!C21</f>
        <v>西階</v>
      </c>
      <c r="N10" s="27" t="str">
        <f>'組み合わせ'!P15</f>
        <v>市浜</v>
      </c>
    </row>
    <row r="11" spans="2:14" ht="21" customHeight="1">
      <c r="B11" s="67">
        <v>5</v>
      </c>
      <c r="C11" s="68">
        <v>0.513888888888889</v>
      </c>
      <c r="D11" s="136" t="str">
        <f>'組み合わせ'!L14</f>
        <v>ドリームキッズ</v>
      </c>
      <c r="E11" s="25" t="s">
        <v>85</v>
      </c>
      <c r="F11" s="28" t="str">
        <f>'組み合わせ'!L15</f>
        <v>明治</v>
      </c>
      <c r="G11" s="27" t="str">
        <f>'組み合わせ'!G16</f>
        <v>門川</v>
      </c>
      <c r="I11" s="67">
        <v>5</v>
      </c>
      <c r="J11" s="68">
        <v>0.513888888888889</v>
      </c>
      <c r="K11" s="32" t="str">
        <f>'組み合わせ'!G19</f>
        <v>アティオス</v>
      </c>
      <c r="L11" s="25" t="s">
        <v>85</v>
      </c>
      <c r="M11" s="26" t="str">
        <f>'組み合わせ'!G20</f>
        <v>大道</v>
      </c>
      <c r="N11" s="27" t="str">
        <f>'組み合わせ'!C21</f>
        <v>西階</v>
      </c>
    </row>
    <row r="12" spans="2:14" ht="21" customHeight="1">
      <c r="B12" s="67">
        <v>6</v>
      </c>
      <c r="C12" s="68">
        <v>0.548611111111111</v>
      </c>
      <c r="D12" s="22" t="str">
        <f>'組み合わせ'!C14</f>
        <v>三佐</v>
      </c>
      <c r="E12" s="25" t="s">
        <v>85</v>
      </c>
      <c r="F12" s="26" t="str">
        <f>'組み合わせ'!C16</f>
        <v>佐伯</v>
      </c>
      <c r="G12" s="137" t="str">
        <f>'組み合わせ'!L14</f>
        <v>ドリームキッズ</v>
      </c>
      <c r="I12" s="67">
        <v>6</v>
      </c>
      <c r="J12" s="68">
        <v>0.548611111111111</v>
      </c>
      <c r="K12" s="32" t="str">
        <f>'組み合わせ'!P14</f>
        <v>カティオーラ</v>
      </c>
      <c r="L12" s="25" t="s">
        <v>85</v>
      </c>
      <c r="M12" s="28" t="str">
        <f>'組み合わせ'!P16</f>
        <v>寒田</v>
      </c>
      <c r="N12" s="29" t="str">
        <f>'組み合わせ'!G19</f>
        <v>アティオス</v>
      </c>
    </row>
    <row r="13" spans="2:14" ht="21" customHeight="1">
      <c r="B13" s="67">
        <v>7</v>
      </c>
      <c r="C13" s="68">
        <v>0.5833333333333334</v>
      </c>
      <c r="D13" s="31" t="str">
        <f>'組み合わせ'!L15</f>
        <v>明治</v>
      </c>
      <c r="E13" s="25" t="s">
        <v>85</v>
      </c>
      <c r="F13" s="26" t="str">
        <f>'組み合わせ'!L16</f>
        <v>城山</v>
      </c>
      <c r="G13" s="27" t="str">
        <f>'組み合わせ'!C16</f>
        <v>佐伯</v>
      </c>
      <c r="I13" s="67">
        <v>7</v>
      </c>
      <c r="J13" s="68">
        <v>0.5833333333333334</v>
      </c>
      <c r="K13" s="22" t="str">
        <f>'組み合わせ'!G20</f>
        <v>大道</v>
      </c>
      <c r="L13" s="25" t="s">
        <v>85</v>
      </c>
      <c r="M13" s="26" t="str">
        <f>'組み合わせ'!G21</f>
        <v>鶴岡</v>
      </c>
      <c r="N13" s="30" t="str">
        <f>'組み合わせ'!P16</f>
        <v>寒田</v>
      </c>
    </row>
    <row r="14" spans="2:14" ht="21" customHeight="1">
      <c r="B14" s="69">
        <v>8</v>
      </c>
      <c r="C14" s="70">
        <v>0.6180555555555556</v>
      </c>
      <c r="D14" s="33" t="str">
        <f>'組み合わせ'!G14</f>
        <v>青江</v>
      </c>
      <c r="E14" s="34" t="s">
        <v>85</v>
      </c>
      <c r="F14" s="35" t="str">
        <f>'組み合わせ'!G16</f>
        <v>門川</v>
      </c>
      <c r="G14" s="36" t="str">
        <f>'組み合わせ'!L16</f>
        <v>城山</v>
      </c>
      <c r="I14" s="69">
        <v>8</v>
      </c>
      <c r="J14" s="125">
        <v>0.6180555555555556</v>
      </c>
      <c r="K14" s="76" t="str">
        <f>'組み合わせ'!C19</f>
        <v>ライズ</v>
      </c>
      <c r="L14" s="126" t="s">
        <v>85</v>
      </c>
      <c r="M14" s="127" t="str">
        <f>'組み合わせ'!C21</f>
        <v>西階</v>
      </c>
      <c r="N14" s="36" t="str">
        <f>'組み合わせ'!G21</f>
        <v>鶴岡</v>
      </c>
    </row>
    <row r="15" spans="2:14" ht="21" customHeight="1">
      <c r="B15" s="69">
        <v>9</v>
      </c>
      <c r="C15" s="70">
        <v>0.6527777777777778</v>
      </c>
      <c r="D15" s="132" t="str">
        <f>'組み合わせ'!L14</f>
        <v>ドリームキッズ</v>
      </c>
      <c r="E15" s="34" t="s">
        <v>85</v>
      </c>
      <c r="F15" s="35" t="str">
        <f>'組み合わせ'!L16</f>
        <v>城山</v>
      </c>
      <c r="G15" s="36" t="str">
        <f>'組み合わせ'!G14</f>
        <v>青江</v>
      </c>
      <c r="I15" s="69">
        <v>9</v>
      </c>
      <c r="J15" s="70">
        <v>0.6527777777777778</v>
      </c>
      <c r="K15" s="66" t="str">
        <f>'組み合わせ'!G19</f>
        <v>アティオス</v>
      </c>
      <c r="L15" s="34" t="s">
        <v>85</v>
      </c>
      <c r="M15" s="35" t="str">
        <f>'組み合わせ'!G21</f>
        <v>鶴岡</v>
      </c>
      <c r="N15" s="36" t="str">
        <f>'組み合わせ'!C19</f>
        <v>ライズ</v>
      </c>
    </row>
    <row r="16" spans="2:14" ht="21" customHeight="1">
      <c r="B16" s="2"/>
      <c r="C16" s="37"/>
      <c r="D16" s="38"/>
      <c r="E16" s="39"/>
      <c r="F16" s="38"/>
      <c r="G16" s="38"/>
      <c r="I16" s="2"/>
      <c r="J16" s="40"/>
      <c r="K16" s="38"/>
      <c r="L16" s="39"/>
      <c r="M16" s="38"/>
      <c r="N16" s="38"/>
    </row>
    <row r="17" spans="2:14" ht="21" customHeight="1">
      <c r="B17" s="108" t="s">
        <v>88</v>
      </c>
      <c r="C17" s="108"/>
      <c r="D17" s="108"/>
      <c r="E17" s="108"/>
      <c r="F17" s="108"/>
      <c r="G17" s="108"/>
      <c r="I17" s="108" t="s">
        <v>89</v>
      </c>
      <c r="J17" s="108"/>
      <c r="K17" s="108"/>
      <c r="L17" s="108"/>
      <c r="M17" s="108"/>
      <c r="N17" s="108"/>
    </row>
    <row r="18" spans="2:14" ht="21" customHeight="1">
      <c r="B18" s="106" t="s">
        <v>133</v>
      </c>
      <c r="C18" s="107"/>
      <c r="D18" s="109" t="s">
        <v>21</v>
      </c>
      <c r="E18" s="109"/>
      <c r="F18" s="110"/>
      <c r="G18" s="21" t="s">
        <v>134</v>
      </c>
      <c r="I18" s="106" t="s">
        <v>133</v>
      </c>
      <c r="J18" s="107"/>
      <c r="K18" s="109" t="s">
        <v>22</v>
      </c>
      <c r="L18" s="109"/>
      <c r="M18" s="110"/>
      <c r="N18" s="21" t="s">
        <v>134</v>
      </c>
    </row>
    <row r="19" spans="2:14" ht="21" customHeight="1">
      <c r="B19" s="67">
        <v>1</v>
      </c>
      <c r="C19" s="68">
        <v>0.375</v>
      </c>
      <c r="D19" s="32" t="str">
        <f>'組み合わせ'!L19</f>
        <v>北郡坂ノ市</v>
      </c>
      <c r="E19" s="41" t="s">
        <v>85</v>
      </c>
      <c r="F19" s="28" t="str">
        <f>'組み合わせ'!L20</f>
        <v>竹田直入</v>
      </c>
      <c r="G19" s="30" t="str">
        <f>'組み合わせ'!P19</f>
        <v>津久見</v>
      </c>
      <c r="I19" s="67">
        <v>1</v>
      </c>
      <c r="J19" s="68">
        <v>0.40972222222222227</v>
      </c>
      <c r="K19" s="31" t="str">
        <f>'組み合わせ'!C28</f>
        <v>渡町台</v>
      </c>
      <c r="L19" s="41" t="s">
        <v>85</v>
      </c>
      <c r="M19" s="28" t="str">
        <f>'組み合わせ'!C29</f>
        <v>判田</v>
      </c>
      <c r="N19" s="30" t="str">
        <f>'組み合わせ'!G28</f>
        <v>臼杵</v>
      </c>
    </row>
    <row r="20" spans="2:14" ht="21" customHeight="1">
      <c r="B20" s="67">
        <v>2</v>
      </c>
      <c r="C20" s="68">
        <v>0.40972222222222227</v>
      </c>
      <c r="D20" s="31" t="str">
        <f>'組み合わせ'!P19</f>
        <v>津久見</v>
      </c>
      <c r="E20" s="41" t="s">
        <v>85</v>
      </c>
      <c r="F20" s="28" t="str">
        <f>'組み合わせ'!P20</f>
        <v>キングス</v>
      </c>
      <c r="G20" s="29" t="str">
        <f>'組み合わせ'!L19</f>
        <v>北郡坂ノ市</v>
      </c>
      <c r="I20" s="67">
        <v>2</v>
      </c>
      <c r="J20" s="68">
        <v>0.4444444444444444</v>
      </c>
      <c r="K20" s="31" t="str">
        <f>'組み合わせ'!G28</f>
        <v>臼杵</v>
      </c>
      <c r="L20" s="41" t="s">
        <v>85</v>
      </c>
      <c r="M20" s="28" t="str">
        <f>'組み合わせ'!G29</f>
        <v>滝尾下郡</v>
      </c>
      <c r="N20" s="30" t="str">
        <f>'組み合わせ'!C28</f>
        <v>渡町台</v>
      </c>
    </row>
    <row r="21" spans="2:14" ht="21" customHeight="1">
      <c r="B21" s="67">
        <v>3</v>
      </c>
      <c r="C21" s="68">
        <v>0.444444444444445</v>
      </c>
      <c r="D21" s="31" t="str">
        <f>'組み合わせ'!L20</f>
        <v>竹田直入</v>
      </c>
      <c r="E21" s="41" t="s">
        <v>85</v>
      </c>
      <c r="F21" s="28" t="str">
        <f>'組み合わせ'!L21</f>
        <v>八女</v>
      </c>
      <c r="G21" s="30" t="str">
        <f>'組み合わせ'!P21</f>
        <v>住吉</v>
      </c>
      <c r="I21" s="67">
        <v>3</v>
      </c>
      <c r="J21" s="68">
        <v>0.4791666666666667</v>
      </c>
      <c r="K21" s="31" t="str">
        <f>'組み合わせ'!C28</f>
        <v>渡町台</v>
      </c>
      <c r="L21" s="41" t="s">
        <v>85</v>
      </c>
      <c r="M21" s="28" t="str">
        <f>'組み合わせ'!C30</f>
        <v>森岡</v>
      </c>
      <c r="N21" s="30" t="str">
        <f>'組み合わせ'!G29</f>
        <v>滝尾下郡</v>
      </c>
    </row>
    <row r="22" spans="2:14" ht="21" customHeight="1">
      <c r="B22" s="67">
        <v>4</v>
      </c>
      <c r="C22" s="68">
        <v>0.479166666666667</v>
      </c>
      <c r="D22" s="31" t="str">
        <f>'組み合わせ'!P20</f>
        <v>キングス</v>
      </c>
      <c r="E22" s="41" t="s">
        <v>85</v>
      </c>
      <c r="F22" s="28" t="str">
        <f>'組み合わせ'!P21</f>
        <v>住吉</v>
      </c>
      <c r="G22" s="30" t="str">
        <f>'組み合わせ'!L20</f>
        <v>竹田直入</v>
      </c>
      <c r="I22" s="67">
        <v>4</v>
      </c>
      <c r="J22" s="68">
        <v>0.513888888888889</v>
      </c>
      <c r="K22" s="31" t="str">
        <f>'組み合わせ'!G28</f>
        <v>臼杵</v>
      </c>
      <c r="L22" s="41" t="s">
        <v>85</v>
      </c>
      <c r="M22" s="28" t="str">
        <f>'組み合わせ'!G30</f>
        <v>山香</v>
      </c>
      <c r="N22" s="30" t="str">
        <f>'組み合わせ'!C29</f>
        <v>判田</v>
      </c>
    </row>
    <row r="23" spans="2:14" ht="21" customHeight="1">
      <c r="B23" s="67">
        <v>5</v>
      </c>
      <c r="C23" s="68">
        <v>0.513888888888889</v>
      </c>
      <c r="D23" s="32" t="str">
        <f>'組み合わせ'!L19</f>
        <v>北郡坂ノ市</v>
      </c>
      <c r="E23" s="41" t="s">
        <v>85</v>
      </c>
      <c r="F23" s="42" t="str">
        <f>'組み合わせ'!L21</f>
        <v>八女</v>
      </c>
      <c r="G23" s="30" t="str">
        <f>'組み合わせ'!P20</f>
        <v>キングス</v>
      </c>
      <c r="I23" s="67">
        <v>5</v>
      </c>
      <c r="J23" s="68">
        <v>0.548611111111111</v>
      </c>
      <c r="K23" s="31" t="str">
        <f>'組み合わせ'!C29</f>
        <v>判田</v>
      </c>
      <c r="L23" s="41" t="s">
        <v>85</v>
      </c>
      <c r="M23" s="42" t="str">
        <f>'組み合わせ'!C31</f>
        <v>八坂</v>
      </c>
      <c r="N23" s="30" t="str">
        <f>'組み合わせ'!G30</f>
        <v>山香</v>
      </c>
    </row>
    <row r="24" spans="2:14" ht="21" customHeight="1">
      <c r="B24" s="71">
        <v>6</v>
      </c>
      <c r="C24" s="68">
        <v>0.548611111111111</v>
      </c>
      <c r="D24" s="28" t="str">
        <f>'組み合わせ'!P19</f>
        <v>津久見</v>
      </c>
      <c r="E24" s="41" t="s">
        <v>85</v>
      </c>
      <c r="F24" s="28" t="str">
        <f>'組み合わせ'!P21</f>
        <v>住吉</v>
      </c>
      <c r="G24" s="30" t="str">
        <f>'組み合わせ'!L21</f>
        <v>八女</v>
      </c>
      <c r="I24" s="71">
        <v>6</v>
      </c>
      <c r="J24" s="68">
        <v>0.5833333333333334</v>
      </c>
      <c r="K24" s="28" t="str">
        <f>'組み合わせ'!G29</f>
        <v>滝尾下郡</v>
      </c>
      <c r="L24" s="41" t="s">
        <v>85</v>
      </c>
      <c r="M24" s="28" t="str">
        <f>'組み合わせ'!G31</f>
        <v>わかば</v>
      </c>
      <c r="N24" s="30" t="str">
        <f>'組み合わせ'!C30</f>
        <v>森岡</v>
      </c>
    </row>
    <row r="25" spans="2:14" ht="21" customHeight="1">
      <c r="B25" s="3"/>
      <c r="C25" s="43"/>
      <c r="D25" s="44"/>
      <c r="E25" s="45"/>
      <c r="F25" s="44"/>
      <c r="G25" s="46"/>
      <c r="I25" s="69">
        <v>7</v>
      </c>
      <c r="J25" s="70">
        <v>0.618055555555556</v>
      </c>
      <c r="K25" s="33" t="str">
        <f>'組み合わせ'!C30</f>
        <v>森岡</v>
      </c>
      <c r="L25" s="41" t="s">
        <v>85</v>
      </c>
      <c r="M25" s="35" t="str">
        <f>'組み合わせ'!C31</f>
        <v>八坂</v>
      </c>
      <c r="N25" s="36" t="str">
        <f>'組み合わせ'!G31</f>
        <v>わかば</v>
      </c>
    </row>
    <row r="26" spans="2:14" ht="21" customHeight="1">
      <c r="B26" s="2"/>
      <c r="C26" s="37"/>
      <c r="D26" s="38"/>
      <c r="E26" s="47"/>
      <c r="F26" s="38"/>
      <c r="G26" s="38"/>
      <c r="I26" s="69">
        <v>8</v>
      </c>
      <c r="J26" s="70">
        <v>0.652777777777779</v>
      </c>
      <c r="K26" s="33" t="str">
        <f>'組み合わせ'!G30</f>
        <v>山香</v>
      </c>
      <c r="L26" s="41" t="s">
        <v>85</v>
      </c>
      <c r="M26" s="35" t="str">
        <f>'組み合わせ'!G31</f>
        <v>わかば</v>
      </c>
      <c r="N26" s="36" t="str">
        <f>'組み合わせ'!C31</f>
        <v>八坂</v>
      </c>
    </row>
    <row r="27" spans="2:14" ht="21" customHeight="1">
      <c r="B27" s="108" t="s">
        <v>90</v>
      </c>
      <c r="C27" s="108"/>
      <c r="D27" s="108"/>
      <c r="E27" s="108"/>
      <c r="F27" s="108"/>
      <c r="G27" s="108"/>
      <c r="I27" s="38"/>
      <c r="J27" s="38"/>
      <c r="K27" s="38"/>
      <c r="L27" s="38"/>
      <c r="M27" s="38"/>
      <c r="N27" s="38"/>
    </row>
    <row r="28" spans="2:14" ht="21" customHeight="1">
      <c r="B28" s="106" t="s">
        <v>133</v>
      </c>
      <c r="C28" s="107"/>
      <c r="D28" s="109" t="s">
        <v>182</v>
      </c>
      <c r="E28" s="109"/>
      <c r="F28" s="110"/>
      <c r="G28" s="21" t="s">
        <v>134</v>
      </c>
      <c r="I28" s="2"/>
      <c r="J28" s="2"/>
      <c r="K28" s="2"/>
      <c r="L28" s="2"/>
      <c r="M28" s="2"/>
      <c r="N28" s="2"/>
    </row>
    <row r="29" spans="2:14" ht="21" customHeight="1">
      <c r="B29" s="67">
        <v>1</v>
      </c>
      <c r="C29" s="68">
        <v>0.40972222222222227</v>
      </c>
      <c r="D29" s="31" t="str">
        <f>'組み合わせ'!L28</f>
        <v>野津</v>
      </c>
      <c r="E29" s="41" t="s">
        <v>85</v>
      </c>
      <c r="F29" s="28" t="str">
        <f>'組み合わせ'!L29</f>
        <v>上堅田</v>
      </c>
      <c r="G29" s="30" t="str">
        <f>'組み合わせ'!P28</f>
        <v>豊府</v>
      </c>
      <c r="I29" s="2"/>
      <c r="J29" s="37"/>
      <c r="K29" s="48"/>
      <c r="L29" s="47"/>
      <c r="M29" s="48"/>
      <c r="N29" s="48"/>
    </row>
    <row r="30" spans="2:14" ht="21" customHeight="1">
      <c r="B30" s="67">
        <v>2</v>
      </c>
      <c r="C30" s="68">
        <v>0.4444444444444444</v>
      </c>
      <c r="D30" s="31" t="str">
        <f>'組み合わせ'!P28</f>
        <v>豊府</v>
      </c>
      <c r="E30" s="41" t="s">
        <v>85</v>
      </c>
      <c r="F30" s="28" t="str">
        <f>'組み合わせ'!P29</f>
        <v>千怒</v>
      </c>
      <c r="G30" s="30" t="str">
        <f>'組み合わせ'!L28</f>
        <v>野津</v>
      </c>
      <c r="I30" s="2"/>
      <c r="J30" s="37"/>
      <c r="K30" s="48"/>
      <c r="L30" s="47"/>
      <c r="M30" s="48"/>
      <c r="N30" s="48"/>
    </row>
    <row r="31" spans="2:14" ht="21" customHeight="1">
      <c r="B31" s="67">
        <v>3</v>
      </c>
      <c r="C31" s="68">
        <v>0.4791666666666667</v>
      </c>
      <c r="D31" s="31" t="str">
        <f>'組み合わせ'!L28</f>
        <v>野津</v>
      </c>
      <c r="E31" s="41" t="s">
        <v>85</v>
      </c>
      <c r="F31" s="28" t="str">
        <f>'組み合わせ'!L30</f>
        <v>立花</v>
      </c>
      <c r="G31" s="30" t="str">
        <f>'組み合わせ'!P29</f>
        <v>千怒</v>
      </c>
      <c r="I31" s="2"/>
      <c r="J31" s="37"/>
      <c r="K31" s="48"/>
      <c r="L31" s="47"/>
      <c r="M31" s="48"/>
      <c r="N31" s="48"/>
    </row>
    <row r="32" spans="2:14" ht="21" customHeight="1">
      <c r="B32" s="67">
        <v>4</v>
      </c>
      <c r="C32" s="68">
        <v>0.513888888888889</v>
      </c>
      <c r="D32" s="31" t="str">
        <f>'組み合わせ'!P28</f>
        <v>豊府</v>
      </c>
      <c r="E32" s="41" t="s">
        <v>85</v>
      </c>
      <c r="F32" s="28" t="str">
        <f>'組み合わせ'!P30</f>
        <v>弥生</v>
      </c>
      <c r="G32" s="30" t="str">
        <f>'組み合わせ'!L29</f>
        <v>上堅田</v>
      </c>
      <c r="I32" s="2"/>
      <c r="J32" s="37"/>
      <c r="K32" s="49"/>
      <c r="L32" s="47"/>
      <c r="M32" s="49"/>
      <c r="N32" s="50"/>
    </row>
    <row r="33" spans="2:14" ht="21" customHeight="1">
      <c r="B33" s="67">
        <v>5</v>
      </c>
      <c r="C33" s="68">
        <v>0.548611111111111</v>
      </c>
      <c r="D33" s="31" t="str">
        <f>'組み合わせ'!L29</f>
        <v>上堅田</v>
      </c>
      <c r="E33" s="41" t="s">
        <v>85</v>
      </c>
      <c r="F33" s="42" t="str">
        <f>'組み合わせ'!L31</f>
        <v>東稙田</v>
      </c>
      <c r="G33" s="30" t="str">
        <f>'組み合わせ'!P30</f>
        <v>弥生</v>
      </c>
      <c r="I33" s="2"/>
      <c r="J33" s="37"/>
      <c r="K33" s="49"/>
      <c r="L33" s="47"/>
      <c r="M33" s="49"/>
      <c r="N33" s="50"/>
    </row>
    <row r="34" spans="2:7" ht="21" customHeight="1">
      <c r="B34" s="71">
        <v>6</v>
      </c>
      <c r="C34" s="68">
        <v>0.5833333333333334</v>
      </c>
      <c r="D34" s="28" t="str">
        <f>'組み合わせ'!P29</f>
        <v>千怒</v>
      </c>
      <c r="E34" s="41" t="s">
        <v>85</v>
      </c>
      <c r="F34" s="28" t="str">
        <f>'組み合わせ'!P31</f>
        <v>日出</v>
      </c>
      <c r="G34" s="30" t="str">
        <f>'組み合わせ'!L30</f>
        <v>立花</v>
      </c>
    </row>
    <row r="35" spans="2:7" ht="21" customHeight="1">
      <c r="B35" s="69">
        <v>7</v>
      </c>
      <c r="C35" s="70">
        <v>0.618055555555556</v>
      </c>
      <c r="D35" s="33" t="str">
        <f>'組み合わせ'!L30</f>
        <v>立花</v>
      </c>
      <c r="E35" s="41" t="s">
        <v>85</v>
      </c>
      <c r="F35" s="35" t="str">
        <f>'組み合わせ'!L31</f>
        <v>東稙田</v>
      </c>
      <c r="G35" s="36" t="str">
        <f>'組み合わせ'!P31</f>
        <v>日出</v>
      </c>
    </row>
    <row r="36" spans="2:7" ht="21" customHeight="1">
      <c r="B36" s="69">
        <v>8</v>
      </c>
      <c r="C36" s="68">
        <v>0.652777777777779</v>
      </c>
      <c r="D36" s="33" t="str">
        <f>'組み合わせ'!P30</f>
        <v>弥生</v>
      </c>
      <c r="E36" s="41" t="s">
        <v>85</v>
      </c>
      <c r="F36" s="35" t="str">
        <f>'組み合わせ'!P31</f>
        <v>日出</v>
      </c>
      <c r="G36" s="36" t="str">
        <f>'組み合わせ'!L31</f>
        <v>東稙田</v>
      </c>
    </row>
  </sheetData>
  <sheetProtection/>
  <mergeCells count="16">
    <mergeCell ref="I17:N17"/>
    <mergeCell ref="B18:C18"/>
    <mergeCell ref="K18:M18"/>
    <mergeCell ref="B17:G17"/>
    <mergeCell ref="B28:C28"/>
    <mergeCell ref="D28:F28"/>
    <mergeCell ref="D18:F18"/>
    <mergeCell ref="I18:J18"/>
    <mergeCell ref="B27:G27"/>
    <mergeCell ref="B3:N3"/>
    <mergeCell ref="B6:C6"/>
    <mergeCell ref="B5:G5"/>
    <mergeCell ref="I5:N5"/>
    <mergeCell ref="D6:F6"/>
    <mergeCell ref="I6:J6"/>
    <mergeCell ref="K6:M6"/>
  </mergeCells>
  <printOptions/>
  <pageMargins left="0.42" right="0.19" top="1.07" bottom="0.72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49"/>
  <sheetViews>
    <sheetView zoomScale="70" zoomScaleNormal="70" zoomScalePageLayoutView="0" workbookViewId="0" topLeftCell="A1">
      <selection activeCell="X11" sqref="X11"/>
    </sheetView>
  </sheetViews>
  <sheetFormatPr defaultColWidth="10.75390625" defaultRowHeight="18" customHeight="1"/>
  <cols>
    <col min="1" max="1" width="10.75390625" style="5" customWidth="1"/>
    <col min="2" max="5" width="8.625" style="5" customWidth="1"/>
    <col min="6" max="6" width="6.625" style="5" customWidth="1"/>
    <col min="7" max="7" width="2.625" style="5" customWidth="1"/>
    <col min="8" max="8" width="6.625" style="5" customWidth="1"/>
    <col min="9" max="9" width="2.625" style="5" customWidth="1"/>
    <col min="10" max="12" width="8.625" style="5" customWidth="1"/>
    <col min="13" max="13" width="6.625" style="5" customWidth="1"/>
    <col min="14" max="14" width="2.625" style="5" customWidth="1"/>
    <col min="15" max="15" width="8.625" style="5" customWidth="1"/>
    <col min="16" max="16" width="6.625" style="5" customWidth="1"/>
    <col min="17" max="16384" width="10.75390625" style="5" customWidth="1"/>
  </cols>
  <sheetData>
    <row r="2" spans="2:13" ht="18" customHeight="1">
      <c r="B2" s="103" t="s">
        <v>109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2:4" ht="18.75">
      <c r="B3" s="119"/>
      <c r="C3" s="119"/>
      <c r="D3" s="119"/>
    </row>
    <row r="4" spans="2:13" ht="18" customHeight="1">
      <c r="B4" s="8" t="s">
        <v>136</v>
      </c>
      <c r="C4" s="51" t="str">
        <f>B5</f>
        <v>三佐</v>
      </c>
      <c r="D4" s="51" t="str">
        <f>B6</f>
        <v>明野東</v>
      </c>
      <c r="E4" s="52" t="str">
        <f>B7</f>
        <v>佐伯</v>
      </c>
      <c r="F4" s="8" t="s">
        <v>137</v>
      </c>
      <c r="H4" s="116" t="s">
        <v>138</v>
      </c>
      <c r="I4" s="117"/>
      <c r="J4" s="51" t="str">
        <f>H5</f>
        <v>青江</v>
      </c>
      <c r="K4" s="52" t="str">
        <f>H6</f>
        <v>別保</v>
      </c>
      <c r="L4" s="52" t="str">
        <f>H7</f>
        <v>門川</v>
      </c>
      <c r="M4" s="8" t="s">
        <v>137</v>
      </c>
    </row>
    <row r="5" spans="2:13" ht="18" customHeight="1">
      <c r="B5" s="51" t="str">
        <f>'組み合わせ'!C14</f>
        <v>三佐</v>
      </c>
      <c r="C5" s="53"/>
      <c r="D5" s="8" t="s">
        <v>80</v>
      </c>
      <c r="E5" s="8" t="s">
        <v>80</v>
      </c>
      <c r="F5" s="8"/>
      <c r="H5" s="98" t="str">
        <f>'組み合わせ'!G14</f>
        <v>青江</v>
      </c>
      <c r="I5" s="118"/>
      <c r="J5" s="53"/>
      <c r="K5" s="8" t="s">
        <v>80</v>
      </c>
      <c r="L5" s="8" t="s">
        <v>80</v>
      </c>
      <c r="M5" s="8"/>
    </row>
    <row r="6" spans="2:13" ht="18" customHeight="1">
      <c r="B6" s="51" t="str">
        <f>'組み合わせ'!C15</f>
        <v>明野東</v>
      </c>
      <c r="C6" s="8" t="s">
        <v>80</v>
      </c>
      <c r="D6" s="53"/>
      <c r="E6" s="8" t="s">
        <v>80</v>
      </c>
      <c r="F6" s="8"/>
      <c r="H6" s="94" t="str">
        <f>'組み合わせ'!G15</f>
        <v>別保</v>
      </c>
      <c r="I6" s="115"/>
      <c r="J6" s="8" t="s">
        <v>80</v>
      </c>
      <c r="K6" s="53"/>
      <c r="L6" s="8" t="s">
        <v>80</v>
      </c>
      <c r="M6" s="8"/>
    </row>
    <row r="7" spans="2:13" ht="18" customHeight="1">
      <c r="B7" s="52" t="str">
        <f>'組み合わせ'!C16</f>
        <v>佐伯</v>
      </c>
      <c r="C7" s="8" t="s">
        <v>80</v>
      </c>
      <c r="D7" s="8" t="s">
        <v>80</v>
      </c>
      <c r="E7" s="53"/>
      <c r="F7" s="8"/>
      <c r="H7" s="94" t="str">
        <f>'組み合わせ'!G16</f>
        <v>門川</v>
      </c>
      <c r="I7" s="115"/>
      <c r="J7" s="8" t="s">
        <v>80</v>
      </c>
      <c r="K7" s="8" t="s">
        <v>80</v>
      </c>
      <c r="L7" s="53"/>
      <c r="M7" s="8"/>
    </row>
    <row r="8" spans="8:9" ht="18" customHeight="1">
      <c r="H8" s="54"/>
      <c r="I8" s="54"/>
    </row>
    <row r="9" spans="2:13" ht="18" customHeight="1">
      <c r="B9" s="8" t="s">
        <v>139</v>
      </c>
      <c r="C9" s="55" t="str">
        <f>B10</f>
        <v>ドリームキッズ</v>
      </c>
      <c r="D9" s="51" t="str">
        <f>B11</f>
        <v>明治</v>
      </c>
      <c r="E9" s="52" t="str">
        <f>B12</f>
        <v>城山</v>
      </c>
      <c r="F9" s="8" t="s">
        <v>137</v>
      </c>
      <c r="H9" s="116" t="s">
        <v>140</v>
      </c>
      <c r="I9" s="117"/>
      <c r="J9" s="55" t="str">
        <f>H10</f>
        <v>カティオーラ</v>
      </c>
      <c r="K9" s="51" t="str">
        <f>H11</f>
        <v>市浜</v>
      </c>
      <c r="L9" s="51" t="str">
        <f>H12</f>
        <v>寒田</v>
      </c>
      <c r="M9" s="8" t="s">
        <v>137</v>
      </c>
    </row>
    <row r="10" spans="2:13" ht="18" customHeight="1">
      <c r="B10" s="138" t="str">
        <f>'組み合わせ'!L14</f>
        <v>ドリームキッズ</v>
      </c>
      <c r="C10" s="139"/>
      <c r="D10" s="140" t="s">
        <v>80</v>
      </c>
      <c r="E10" s="140" t="s">
        <v>80</v>
      </c>
      <c r="F10" s="141"/>
      <c r="H10" s="102" t="str">
        <f>'組み合わせ'!P14</f>
        <v>カティオーラ</v>
      </c>
      <c r="I10" s="104"/>
      <c r="J10" s="53"/>
      <c r="K10" s="8" t="s">
        <v>80</v>
      </c>
      <c r="L10" s="8" t="s">
        <v>80</v>
      </c>
      <c r="M10" s="8"/>
    </row>
    <row r="11" spans="2:13" ht="18" customHeight="1">
      <c r="B11" s="51" t="str">
        <f>'組み合わせ'!L15</f>
        <v>明治</v>
      </c>
      <c r="C11" s="8" t="s">
        <v>80</v>
      </c>
      <c r="D11" s="53"/>
      <c r="E11" s="8" t="s">
        <v>80</v>
      </c>
      <c r="F11" s="56"/>
      <c r="H11" s="98" t="str">
        <f>'組み合わせ'!P15</f>
        <v>市浜</v>
      </c>
      <c r="I11" s="118"/>
      <c r="J11" s="8" t="s">
        <v>80</v>
      </c>
      <c r="K11" s="53"/>
      <c r="L11" s="8" t="s">
        <v>80</v>
      </c>
      <c r="M11" s="8"/>
    </row>
    <row r="12" spans="2:13" ht="18" customHeight="1">
      <c r="B12" s="52" t="str">
        <f>'組み合わせ'!L16</f>
        <v>城山</v>
      </c>
      <c r="C12" s="8" t="s">
        <v>80</v>
      </c>
      <c r="D12" s="8" t="s">
        <v>80</v>
      </c>
      <c r="E12" s="53"/>
      <c r="F12" s="56"/>
      <c r="H12" s="98" t="str">
        <f>'組み合わせ'!P16</f>
        <v>寒田</v>
      </c>
      <c r="I12" s="118"/>
      <c r="J12" s="8" t="s">
        <v>80</v>
      </c>
      <c r="K12" s="8" t="s">
        <v>80</v>
      </c>
      <c r="L12" s="53"/>
      <c r="M12" s="8"/>
    </row>
    <row r="13" spans="8:9" ht="18" customHeight="1">
      <c r="H13" s="54"/>
      <c r="I13" s="54"/>
    </row>
    <row r="14" spans="2:13" ht="18" customHeight="1">
      <c r="B14" s="128" t="s">
        <v>141</v>
      </c>
      <c r="C14" s="129" t="str">
        <f>B15</f>
        <v>ライズ</v>
      </c>
      <c r="D14" s="129" t="str">
        <f>B16</f>
        <v>大野</v>
      </c>
      <c r="E14" s="130" t="str">
        <f>B17</f>
        <v>西階</v>
      </c>
      <c r="F14" s="128" t="s">
        <v>137</v>
      </c>
      <c r="H14" s="116" t="s">
        <v>142</v>
      </c>
      <c r="I14" s="117"/>
      <c r="J14" s="55" t="str">
        <f>H15</f>
        <v>アティオス</v>
      </c>
      <c r="K14" s="51" t="str">
        <f>H16</f>
        <v>大道</v>
      </c>
      <c r="L14" s="52" t="str">
        <f>H17</f>
        <v>鶴岡</v>
      </c>
      <c r="M14" s="8" t="s">
        <v>137</v>
      </c>
    </row>
    <row r="15" spans="2:13" ht="18" customHeight="1">
      <c r="B15" s="129" t="str">
        <f>'組み合わせ'!C19</f>
        <v>ライズ</v>
      </c>
      <c r="C15" s="131"/>
      <c r="D15" s="128" t="s">
        <v>80</v>
      </c>
      <c r="E15" s="128" t="s">
        <v>80</v>
      </c>
      <c r="F15" s="128"/>
      <c r="H15" s="102" t="str">
        <f>'組み合わせ'!G19</f>
        <v>アティオス</v>
      </c>
      <c r="I15" s="104"/>
      <c r="J15" s="53"/>
      <c r="K15" s="8" t="s">
        <v>80</v>
      </c>
      <c r="L15" s="8" t="s">
        <v>80</v>
      </c>
      <c r="M15" s="8"/>
    </row>
    <row r="16" spans="2:13" ht="18" customHeight="1">
      <c r="B16" s="129" t="str">
        <f>'組み合わせ'!C20</f>
        <v>大野</v>
      </c>
      <c r="C16" s="128" t="s">
        <v>80</v>
      </c>
      <c r="D16" s="131"/>
      <c r="E16" s="128" t="s">
        <v>80</v>
      </c>
      <c r="F16" s="128"/>
      <c r="H16" s="98" t="str">
        <f>'組み合わせ'!G20</f>
        <v>大道</v>
      </c>
      <c r="I16" s="118"/>
      <c r="J16" s="8" t="s">
        <v>80</v>
      </c>
      <c r="K16" s="53"/>
      <c r="L16" s="8" t="s">
        <v>80</v>
      </c>
      <c r="M16" s="8"/>
    </row>
    <row r="17" spans="2:13" ht="18" customHeight="1">
      <c r="B17" s="130" t="str">
        <f>'組み合わせ'!C21</f>
        <v>西階</v>
      </c>
      <c r="C17" s="128" t="s">
        <v>80</v>
      </c>
      <c r="D17" s="128" t="s">
        <v>80</v>
      </c>
      <c r="E17" s="131"/>
      <c r="F17" s="128"/>
      <c r="H17" s="94" t="str">
        <f>'組み合わせ'!G21</f>
        <v>鶴岡</v>
      </c>
      <c r="I17" s="115"/>
      <c r="J17" s="8" t="s">
        <v>80</v>
      </c>
      <c r="K17" s="8" t="s">
        <v>80</v>
      </c>
      <c r="L17" s="53"/>
      <c r="M17" s="8"/>
    </row>
    <row r="18" spans="8:9" ht="18" customHeight="1">
      <c r="H18" s="54"/>
      <c r="I18" s="54"/>
    </row>
    <row r="19" spans="2:13" ht="18" customHeight="1">
      <c r="B19" s="8" t="s">
        <v>143</v>
      </c>
      <c r="C19" s="55" t="str">
        <f>B20</f>
        <v>北郡坂ノ市</v>
      </c>
      <c r="D19" s="55" t="str">
        <f>B21</f>
        <v>竹田直入</v>
      </c>
      <c r="E19" s="51" t="str">
        <f>B22</f>
        <v>八女</v>
      </c>
      <c r="F19" s="8" t="s">
        <v>137</v>
      </c>
      <c r="H19" s="116" t="s">
        <v>144</v>
      </c>
      <c r="I19" s="117"/>
      <c r="J19" s="52" t="str">
        <f>H20</f>
        <v>津久見</v>
      </c>
      <c r="K19" s="55" t="str">
        <f>H21</f>
        <v>キングス</v>
      </c>
      <c r="L19" s="51" t="str">
        <f>H22</f>
        <v>住吉</v>
      </c>
      <c r="M19" s="8" t="s">
        <v>137</v>
      </c>
    </row>
    <row r="20" spans="2:13" ht="18" customHeight="1">
      <c r="B20" s="55" t="str">
        <f>'組み合わせ'!L19</f>
        <v>北郡坂ノ市</v>
      </c>
      <c r="C20" s="53"/>
      <c r="D20" s="8" t="s">
        <v>80</v>
      </c>
      <c r="E20" s="8" t="s">
        <v>80</v>
      </c>
      <c r="F20" s="8"/>
      <c r="H20" s="94" t="str">
        <f>'組み合わせ'!P19</f>
        <v>津久見</v>
      </c>
      <c r="I20" s="115"/>
      <c r="J20" s="53"/>
      <c r="K20" s="8" t="s">
        <v>80</v>
      </c>
      <c r="L20" s="8" t="s">
        <v>80</v>
      </c>
      <c r="M20" s="8"/>
    </row>
    <row r="21" spans="2:13" ht="18" customHeight="1">
      <c r="B21" s="55" t="str">
        <f>'組み合わせ'!L20</f>
        <v>竹田直入</v>
      </c>
      <c r="C21" s="8" t="s">
        <v>80</v>
      </c>
      <c r="D21" s="53"/>
      <c r="E21" s="8" t="s">
        <v>80</v>
      </c>
      <c r="F21" s="8"/>
      <c r="H21" s="102" t="str">
        <f>'組み合わせ'!P20</f>
        <v>キングス</v>
      </c>
      <c r="I21" s="104"/>
      <c r="J21" s="8" t="s">
        <v>80</v>
      </c>
      <c r="K21" s="53"/>
      <c r="L21" s="8" t="s">
        <v>80</v>
      </c>
      <c r="M21" s="8"/>
    </row>
    <row r="22" spans="2:13" ht="18" customHeight="1">
      <c r="B22" s="51" t="str">
        <f>'組み合わせ'!L21</f>
        <v>八女</v>
      </c>
      <c r="C22" s="8" t="s">
        <v>80</v>
      </c>
      <c r="D22" s="8" t="s">
        <v>80</v>
      </c>
      <c r="E22" s="53"/>
      <c r="F22" s="8"/>
      <c r="H22" s="98" t="str">
        <f>'組み合わせ'!P21</f>
        <v>住吉</v>
      </c>
      <c r="I22" s="118"/>
      <c r="J22" s="8" t="s">
        <v>80</v>
      </c>
      <c r="K22" s="8" t="s">
        <v>80</v>
      </c>
      <c r="L22" s="53"/>
      <c r="M22" s="8"/>
    </row>
    <row r="23" spans="2:13" ht="18" customHeight="1">
      <c r="B23" s="14"/>
      <c r="C23" s="13"/>
      <c r="D23" s="13"/>
      <c r="E23" s="13"/>
      <c r="F23" s="13"/>
      <c r="I23" s="14"/>
      <c r="J23" s="13"/>
      <c r="K23" s="13"/>
      <c r="L23" s="13"/>
      <c r="M23" s="13"/>
    </row>
    <row r="24" spans="2:13" ht="18" customHeight="1">
      <c r="B24" s="14"/>
      <c r="C24" s="13"/>
      <c r="D24" s="13"/>
      <c r="E24" s="13"/>
      <c r="F24" s="13"/>
      <c r="I24" s="14"/>
      <c r="J24" s="13"/>
      <c r="K24" s="13"/>
      <c r="L24" s="13"/>
      <c r="M24" s="13"/>
    </row>
    <row r="25" spans="2:13" ht="18.75">
      <c r="B25" s="96" t="s">
        <v>194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2:13" ht="18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7" ht="18" customHeight="1">
      <c r="B27" s="8" t="s">
        <v>121</v>
      </c>
      <c r="C27" s="52" t="str">
        <f>B28</f>
        <v>渡町台</v>
      </c>
      <c r="D27" s="51" t="str">
        <f>B29</f>
        <v>判田</v>
      </c>
      <c r="E27" s="51" t="str">
        <f>B30</f>
        <v>森岡</v>
      </c>
      <c r="F27" s="94" t="str">
        <f>B31</f>
        <v>八坂</v>
      </c>
      <c r="G27" s="115"/>
      <c r="H27" s="8" t="s">
        <v>137</v>
      </c>
      <c r="I27" s="14"/>
      <c r="Q27" s="14"/>
    </row>
    <row r="28" spans="2:17" ht="18" customHeight="1">
      <c r="B28" s="52" t="str">
        <f>'組み合わせ'!C28</f>
        <v>渡町台</v>
      </c>
      <c r="C28" s="53"/>
      <c r="D28" s="8" t="s">
        <v>80</v>
      </c>
      <c r="E28" s="8" t="s">
        <v>80</v>
      </c>
      <c r="F28" s="113"/>
      <c r="G28" s="114"/>
      <c r="H28" s="8"/>
      <c r="Q28" s="14"/>
    </row>
    <row r="29" spans="2:17" ht="18" customHeight="1">
      <c r="B29" s="51" t="str">
        <f>'組み合わせ'!C29</f>
        <v>判田</v>
      </c>
      <c r="C29" s="8" t="s">
        <v>80</v>
      </c>
      <c r="D29" s="53"/>
      <c r="E29" s="53"/>
      <c r="F29" s="116" t="s">
        <v>94</v>
      </c>
      <c r="G29" s="117"/>
      <c r="H29" s="8"/>
      <c r="Q29" s="13"/>
    </row>
    <row r="30" spans="2:17" ht="18" customHeight="1">
      <c r="B30" s="51" t="str">
        <f>'組み合わせ'!C30</f>
        <v>森岡</v>
      </c>
      <c r="C30" s="8" t="s">
        <v>80</v>
      </c>
      <c r="D30" s="53"/>
      <c r="E30" s="53"/>
      <c r="F30" s="116" t="s">
        <v>94</v>
      </c>
      <c r="G30" s="117"/>
      <c r="H30" s="8"/>
      <c r="Q30" s="13"/>
    </row>
    <row r="31" spans="2:17" ht="18" customHeight="1">
      <c r="B31" s="51" t="str">
        <f>'組み合わせ'!C31</f>
        <v>八坂</v>
      </c>
      <c r="C31" s="53"/>
      <c r="D31" s="8" t="s">
        <v>80</v>
      </c>
      <c r="E31" s="8" t="s">
        <v>80</v>
      </c>
      <c r="F31" s="113"/>
      <c r="G31" s="114"/>
      <c r="H31" s="8"/>
      <c r="Q31" s="13"/>
    </row>
    <row r="32" spans="2:15" ht="18" customHeight="1">
      <c r="B32" s="58"/>
      <c r="C32" s="14"/>
      <c r="D32" s="14"/>
      <c r="E32" s="14"/>
      <c r="F32" s="14"/>
      <c r="G32" s="14"/>
      <c r="H32" s="14"/>
      <c r="I32" s="58"/>
      <c r="J32" s="14"/>
      <c r="K32" s="14"/>
      <c r="L32" s="14"/>
      <c r="M32" s="14"/>
      <c r="N32" s="13"/>
      <c r="O32" s="13"/>
    </row>
    <row r="33" spans="2:15" ht="18" customHeight="1">
      <c r="B33" s="8" t="s">
        <v>91</v>
      </c>
      <c r="C33" s="52" t="str">
        <f>B34</f>
        <v>臼杵</v>
      </c>
      <c r="D33" s="55" t="str">
        <f>B35</f>
        <v>滝尾下郡</v>
      </c>
      <c r="E33" s="12" t="str">
        <f>B36</f>
        <v>山香</v>
      </c>
      <c r="F33" s="94" t="str">
        <f>B37</f>
        <v>わかば</v>
      </c>
      <c r="G33" s="115"/>
      <c r="H33" s="8" t="s">
        <v>137</v>
      </c>
      <c r="I33" s="58"/>
      <c r="J33" s="14"/>
      <c r="K33" s="14"/>
      <c r="L33" s="14"/>
      <c r="M33" s="14"/>
      <c r="N33" s="13"/>
      <c r="O33" s="13"/>
    </row>
    <row r="34" spans="2:15" ht="18" customHeight="1">
      <c r="B34" s="52" t="str">
        <f>'組み合わせ'!G28</f>
        <v>臼杵</v>
      </c>
      <c r="C34" s="53"/>
      <c r="D34" s="8" t="s">
        <v>80</v>
      </c>
      <c r="E34" s="15" t="s">
        <v>80</v>
      </c>
      <c r="F34" s="113"/>
      <c r="G34" s="114"/>
      <c r="H34" s="8"/>
      <c r="I34" s="58"/>
      <c r="J34" s="14"/>
      <c r="K34" s="14"/>
      <c r="L34" s="14"/>
      <c r="M34" s="14"/>
      <c r="N34" s="13"/>
      <c r="O34" s="13"/>
    </row>
    <row r="35" spans="2:15" ht="18" customHeight="1">
      <c r="B35" s="55" t="str">
        <f>'組み合わせ'!G29</f>
        <v>滝尾下郡</v>
      </c>
      <c r="C35" s="8" t="s">
        <v>80</v>
      </c>
      <c r="D35" s="53"/>
      <c r="E35" s="57"/>
      <c r="F35" s="116" t="s">
        <v>80</v>
      </c>
      <c r="G35" s="117"/>
      <c r="H35" s="8"/>
      <c r="I35" s="58"/>
      <c r="J35" s="14"/>
      <c r="K35" s="14"/>
      <c r="L35" s="14"/>
      <c r="M35" s="14"/>
      <c r="N35" s="13"/>
      <c r="O35" s="13"/>
    </row>
    <row r="36" spans="2:15" ht="18" customHeight="1">
      <c r="B36" s="51" t="str">
        <f>'組み合わせ'!G30</f>
        <v>山香</v>
      </c>
      <c r="C36" s="8" t="s">
        <v>80</v>
      </c>
      <c r="D36" s="53"/>
      <c r="E36" s="57"/>
      <c r="F36" s="116" t="s">
        <v>80</v>
      </c>
      <c r="G36" s="117"/>
      <c r="H36" s="8"/>
      <c r="I36" s="58"/>
      <c r="J36" s="14"/>
      <c r="K36" s="14"/>
      <c r="L36" s="14"/>
      <c r="M36" s="14"/>
      <c r="N36" s="13"/>
      <c r="O36" s="13"/>
    </row>
    <row r="37" spans="2:15" ht="18" customHeight="1">
      <c r="B37" s="51" t="str">
        <f>'組み合わせ'!G31</f>
        <v>わかば</v>
      </c>
      <c r="C37" s="53"/>
      <c r="D37" s="8" t="s">
        <v>80</v>
      </c>
      <c r="E37" s="15" t="s">
        <v>80</v>
      </c>
      <c r="F37" s="113"/>
      <c r="G37" s="114"/>
      <c r="H37" s="8"/>
      <c r="I37" s="58"/>
      <c r="J37" s="14"/>
      <c r="K37" s="14"/>
      <c r="L37" s="14"/>
      <c r="M37" s="14"/>
      <c r="N37" s="13"/>
      <c r="O37" s="13"/>
    </row>
    <row r="38" spans="2:15" ht="18" customHeight="1">
      <c r="B38" s="58"/>
      <c r="C38" s="14"/>
      <c r="D38" s="14"/>
      <c r="E38" s="14"/>
      <c r="F38" s="14"/>
      <c r="G38" s="14"/>
      <c r="H38" s="14"/>
      <c r="I38" s="58"/>
      <c r="J38" s="14"/>
      <c r="K38" s="14"/>
      <c r="L38" s="14"/>
      <c r="M38" s="14"/>
      <c r="N38" s="13"/>
      <c r="O38" s="13"/>
    </row>
    <row r="39" spans="2:9" ht="18" customHeight="1">
      <c r="B39" s="8" t="s">
        <v>92</v>
      </c>
      <c r="C39" s="52" t="str">
        <f>B40</f>
        <v>野津</v>
      </c>
      <c r="D39" s="51" t="str">
        <f>B41</f>
        <v>上堅田</v>
      </c>
      <c r="E39" s="51" t="str">
        <f>B42</f>
        <v>立花</v>
      </c>
      <c r="F39" s="94" t="str">
        <f>B43</f>
        <v>東稙田</v>
      </c>
      <c r="G39" s="115"/>
      <c r="H39" s="8" t="s">
        <v>137</v>
      </c>
      <c r="I39" s="14"/>
    </row>
    <row r="40" spans="2:9" ht="18" customHeight="1">
      <c r="B40" s="52" t="str">
        <f>'組み合わせ'!L28</f>
        <v>野津</v>
      </c>
      <c r="C40" s="53"/>
      <c r="D40" s="8" t="s">
        <v>80</v>
      </c>
      <c r="E40" s="8" t="s">
        <v>80</v>
      </c>
      <c r="F40" s="113"/>
      <c r="G40" s="114"/>
      <c r="H40" s="8"/>
      <c r="I40" s="59"/>
    </row>
    <row r="41" spans="2:9" ht="18" customHeight="1">
      <c r="B41" s="51" t="str">
        <f>'組み合わせ'!L29</f>
        <v>上堅田</v>
      </c>
      <c r="C41" s="8" t="s">
        <v>80</v>
      </c>
      <c r="D41" s="53"/>
      <c r="E41" s="53"/>
      <c r="F41" s="116" t="s">
        <v>94</v>
      </c>
      <c r="G41" s="117"/>
      <c r="H41" s="8"/>
      <c r="I41" s="58"/>
    </row>
    <row r="42" spans="2:9" ht="18" customHeight="1">
      <c r="B42" s="51" t="str">
        <f>'組み合わせ'!L30</f>
        <v>立花</v>
      </c>
      <c r="C42" s="8" t="s">
        <v>80</v>
      </c>
      <c r="D42" s="53"/>
      <c r="E42" s="53"/>
      <c r="F42" s="116" t="s">
        <v>94</v>
      </c>
      <c r="G42" s="117"/>
      <c r="H42" s="8"/>
      <c r="I42" s="58"/>
    </row>
    <row r="43" spans="2:9" ht="18" customHeight="1">
      <c r="B43" s="51" t="str">
        <f>'組み合わせ'!L31</f>
        <v>東稙田</v>
      </c>
      <c r="C43" s="53"/>
      <c r="D43" s="8" t="s">
        <v>80</v>
      </c>
      <c r="E43" s="8" t="s">
        <v>80</v>
      </c>
      <c r="F43" s="113"/>
      <c r="G43" s="114"/>
      <c r="H43" s="8"/>
      <c r="I43" s="58"/>
    </row>
    <row r="44" spans="2:13" ht="18" customHeight="1">
      <c r="B44" s="13"/>
      <c r="C44" s="14"/>
      <c r="D44" s="14"/>
      <c r="E44" s="16"/>
      <c r="F44" s="14"/>
      <c r="I44" s="14"/>
      <c r="J44" s="14"/>
      <c r="K44" s="14"/>
      <c r="L44" s="59"/>
      <c r="M44" s="14"/>
    </row>
    <row r="45" spans="2:13" ht="18" customHeight="1">
      <c r="B45" s="8" t="s">
        <v>93</v>
      </c>
      <c r="C45" s="52" t="str">
        <f>B46</f>
        <v>豊府</v>
      </c>
      <c r="D45" s="51" t="str">
        <f>B47</f>
        <v>千怒</v>
      </c>
      <c r="E45" s="12" t="str">
        <f>B48</f>
        <v>弥生</v>
      </c>
      <c r="F45" s="94" t="str">
        <f>B49</f>
        <v>日出</v>
      </c>
      <c r="G45" s="115"/>
      <c r="H45" s="8" t="s">
        <v>137</v>
      </c>
      <c r="I45" s="14"/>
      <c r="J45" s="16"/>
      <c r="K45" s="16"/>
      <c r="L45" s="59"/>
      <c r="M45" s="16"/>
    </row>
    <row r="46" spans="2:13" ht="18" customHeight="1">
      <c r="B46" s="52" t="str">
        <f>'組み合わせ'!P28</f>
        <v>豊府</v>
      </c>
      <c r="C46" s="53"/>
      <c r="D46" s="8" t="s">
        <v>80</v>
      </c>
      <c r="E46" s="8" t="s">
        <v>80</v>
      </c>
      <c r="F46" s="113"/>
      <c r="G46" s="114"/>
      <c r="H46" s="8"/>
      <c r="I46" s="14"/>
      <c r="J46" s="14"/>
      <c r="K46" s="14"/>
      <c r="L46" s="59"/>
      <c r="M46" s="14"/>
    </row>
    <row r="47" spans="2:13" ht="18" customHeight="1">
      <c r="B47" s="51" t="str">
        <f>'組み合わせ'!P29</f>
        <v>千怒</v>
      </c>
      <c r="C47" s="8" t="s">
        <v>80</v>
      </c>
      <c r="D47" s="53"/>
      <c r="E47" s="53"/>
      <c r="F47" s="116" t="s">
        <v>80</v>
      </c>
      <c r="G47" s="117"/>
      <c r="H47" s="8"/>
      <c r="I47" s="14"/>
      <c r="J47" s="14"/>
      <c r="K47" s="14"/>
      <c r="L47" s="59"/>
      <c r="M47" s="14"/>
    </row>
    <row r="48" spans="2:13" ht="18" customHeight="1">
      <c r="B48" s="51" t="str">
        <f>'組み合わせ'!P30</f>
        <v>弥生</v>
      </c>
      <c r="C48" s="8" t="s">
        <v>80</v>
      </c>
      <c r="D48" s="53"/>
      <c r="E48" s="53"/>
      <c r="F48" s="116" t="s">
        <v>80</v>
      </c>
      <c r="G48" s="117"/>
      <c r="H48" s="8"/>
      <c r="I48" s="14"/>
      <c r="J48" s="14"/>
      <c r="K48" s="14"/>
      <c r="L48" s="59"/>
      <c r="M48" s="14"/>
    </row>
    <row r="49" spans="2:13" ht="18" customHeight="1">
      <c r="B49" s="51" t="str">
        <f>'組み合わせ'!P31</f>
        <v>日出</v>
      </c>
      <c r="C49" s="53"/>
      <c r="D49" s="8" t="s">
        <v>80</v>
      </c>
      <c r="E49" s="8" t="s">
        <v>80</v>
      </c>
      <c r="F49" s="113"/>
      <c r="G49" s="114"/>
      <c r="H49" s="8"/>
      <c r="I49" s="14"/>
      <c r="J49" s="14"/>
      <c r="K49" s="14"/>
      <c r="L49" s="59"/>
      <c r="M49" s="14"/>
    </row>
  </sheetData>
  <sheetProtection/>
  <mergeCells count="39">
    <mergeCell ref="F43:G43"/>
    <mergeCell ref="F39:G39"/>
    <mergeCell ref="F40:G40"/>
    <mergeCell ref="F41:G41"/>
    <mergeCell ref="F42:G42"/>
    <mergeCell ref="H17:I17"/>
    <mergeCell ref="H19:I19"/>
    <mergeCell ref="H20:I20"/>
    <mergeCell ref="H21:I21"/>
    <mergeCell ref="B3:D3"/>
    <mergeCell ref="B2:M2"/>
    <mergeCell ref="B25:M25"/>
    <mergeCell ref="H5:I5"/>
    <mergeCell ref="H6:I6"/>
    <mergeCell ref="H7:I7"/>
    <mergeCell ref="H9:I9"/>
    <mergeCell ref="H10:I10"/>
    <mergeCell ref="H11:I11"/>
    <mergeCell ref="H22:I22"/>
    <mergeCell ref="F30:G30"/>
    <mergeCell ref="F31:G31"/>
    <mergeCell ref="H4:I4"/>
    <mergeCell ref="F27:G27"/>
    <mergeCell ref="F28:G28"/>
    <mergeCell ref="F29:G29"/>
    <mergeCell ref="H12:I12"/>
    <mergeCell ref="H14:I14"/>
    <mergeCell ref="H15:I15"/>
    <mergeCell ref="H16:I16"/>
    <mergeCell ref="F49:G49"/>
    <mergeCell ref="F45:G45"/>
    <mergeCell ref="F46:G46"/>
    <mergeCell ref="F47:G47"/>
    <mergeCell ref="F48:G48"/>
    <mergeCell ref="F37:G37"/>
    <mergeCell ref="F33:G33"/>
    <mergeCell ref="F34:G34"/>
    <mergeCell ref="F35:G35"/>
    <mergeCell ref="F36:G36"/>
  </mergeCells>
  <printOptions/>
  <pageMargins left="1.08" right="0.21" top="0.53" bottom="0.23" header="0.22" footer="0.19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8" customHeight="1"/>
  <cols>
    <col min="1" max="1" width="9.125" style="5" customWidth="1"/>
    <col min="2" max="17" width="4.625" style="5" customWidth="1"/>
    <col min="18" max="16384" width="9.00390625" style="5" customWidth="1"/>
  </cols>
  <sheetData>
    <row r="2" spans="2:17" ht="18" customHeight="1">
      <c r="B2" s="100" t="s">
        <v>30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4" spans="2:17" ht="18" customHeight="1">
      <c r="B4" s="103" t="s">
        <v>113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6" spans="2:17" ht="18" customHeight="1">
      <c r="B6" s="101" t="s">
        <v>183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8" spans="5:14" ht="18" customHeight="1">
      <c r="E8" s="60"/>
      <c r="F8" s="79" t="s">
        <v>114</v>
      </c>
      <c r="G8" s="80"/>
      <c r="H8" s="80"/>
      <c r="I8" s="80"/>
      <c r="J8" s="80"/>
      <c r="K8" s="80"/>
      <c r="L8" s="80"/>
      <c r="M8" s="81"/>
      <c r="N8" s="61"/>
    </row>
    <row r="9" spans="4:15" ht="18" customHeight="1">
      <c r="D9" s="79" t="s">
        <v>115</v>
      </c>
      <c r="E9" s="80"/>
      <c r="F9" s="80"/>
      <c r="G9" s="81"/>
      <c r="L9" s="79" t="s">
        <v>116</v>
      </c>
      <c r="M9" s="80"/>
      <c r="N9" s="80"/>
      <c r="O9" s="81"/>
    </row>
    <row r="10" spans="3:16" ht="18" customHeight="1">
      <c r="C10" s="79" t="s">
        <v>117</v>
      </c>
      <c r="D10" s="81"/>
      <c r="E10" s="13"/>
      <c r="G10" s="79" t="s">
        <v>118</v>
      </c>
      <c r="H10" s="81"/>
      <c r="K10" s="79" t="s">
        <v>119</v>
      </c>
      <c r="L10" s="81"/>
      <c r="M10" s="13"/>
      <c r="O10" s="79" t="s">
        <v>120</v>
      </c>
      <c r="P10" s="81"/>
    </row>
    <row r="11" spans="2:17" ht="18" customHeight="1">
      <c r="B11" s="78">
        <v>1</v>
      </c>
      <c r="C11" s="78"/>
      <c r="D11" s="78">
        <v>2</v>
      </c>
      <c r="E11" s="78"/>
      <c r="F11" s="78">
        <v>3</v>
      </c>
      <c r="G11" s="78"/>
      <c r="H11" s="78">
        <v>4</v>
      </c>
      <c r="I11" s="78"/>
      <c r="J11" s="78">
        <v>5</v>
      </c>
      <c r="K11" s="78"/>
      <c r="L11" s="78">
        <v>6</v>
      </c>
      <c r="M11" s="78"/>
      <c r="N11" s="78">
        <v>7</v>
      </c>
      <c r="O11" s="78"/>
      <c r="P11" s="78">
        <v>8</v>
      </c>
      <c r="Q11" s="78"/>
    </row>
    <row r="12" spans="2:17" ht="18" customHeight="1">
      <c r="B12" s="78" t="s">
        <v>145</v>
      </c>
      <c r="C12" s="78"/>
      <c r="D12" s="78" t="s">
        <v>145</v>
      </c>
      <c r="E12" s="78"/>
      <c r="F12" s="78" t="s">
        <v>145</v>
      </c>
      <c r="G12" s="78"/>
      <c r="H12" s="78" t="s">
        <v>145</v>
      </c>
      <c r="I12" s="78"/>
      <c r="J12" s="78" t="s">
        <v>145</v>
      </c>
      <c r="K12" s="78"/>
      <c r="L12" s="78" t="s">
        <v>145</v>
      </c>
      <c r="M12" s="78"/>
      <c r="N12" s="78" t="s">
        <v>145</v>
      </c>
      <c r="O12" s="78"/>
      <c r="P12" s="78" t="s">
        <v>145</v>
      </c>
      <c r="Q12" s="78"/>
    </row>
    <row r="13" spans="2:17" ht="18" customHeight="1">
      <c r="B13" s="78">
        <v>1</v>
      </c>
      <c r="C13" s="78"/>
      <c r="D13" s="78">
        <v>1</v>
      </c>
      <c r="E13" s="78"/>
      <c r="F13" s="78">
        <v>1</v>
      </c>
      <c r="G13" s="78"/>
      <c r="H13" s="78">
        <v>1</v>
      </c>
      <c r="I13" s="78"/>
      <c r="J13" s="78">
        <v>1</v>
      </c>
      <c r="K13" s="78"/>
      <c r="L13" s="78">
        <v>1</v>
      </c>
      <c r="M13" s="78"/>
      <c r="N13" s="78">
        <v>1</v>
      </c>
      <c r="O13" s="78"/>
      <c r="P13" s="78">
        <v>1</v>
      </c>
      <c r="Q13" s="78"/>
    </row>
    <row r="14" spans="2:17" ht="18" customHeight="1">
      <c r="B14" s="78" t="s">
        <v>146</v>
      </c>
      <c r="C14" s="78"/>
      <c r="D14" s="78" t="s">
        <v>146</v>
      </c>
      <c r="E14" s="78"/>
      <c r="F14" s="78" t="s">
        <v>146</v>
      </c>
      <c r="G14" s="78"/>
      <c r="H14" s="78" t="s">
        <v>146</v>
      </c>
      <c r="I14" s="78"/>
      <c r="J14" s="78" t="s">
        <v>146</v>
      </c>
      <c r="K14" s="78"/>
      <c r="L14" s="78" t="s">
        <v>146</v>
      </c>
      <c r="M14" s="78"/>
      <c r="N14" s="78" t="s">
        <v>146</v>
      </c>
      <c r="O14" s="78"/>
      <c r="P14" s="78" t="s">
        <v>146</v>
      </c>
      <c r="Q14" s="78"/>
    </row>
    <row r="15" spans="4:15" ht="18" customHeight="1">
      <c r="D15" s="82" t="s">
        <v>110</v>
      </c>
      <c r="E15" s="83"/>
      <c r="F15" s="83"/>
      <c r="G15" s="84"/>
      <c r="L15" s="82" t="s">
        <v>111</v>
      </c>
      <c r="M15" s="83"/>
      <c r="N15" s="83"/>
      <c r="O15" s="84"/>
    </row>
    <row r="16" spans="4:15" ht="18" customHeight="1">
      <c r="D16" s="14"/>
      <c r="E16" s="14"/>
      <c r="F16" s="14"/>
      <c r="G16" s="14"/>
      <c r="L16" s="14"/>
      <c r="M16" s="14"/>
      <c r="N16" s="14"/>
      <c r="O16" s="14"/>
    </row>
    <row r="17" spans="4:15" ht="18" customHeight="1">
      <c r="D17" s="14"/>
      <c r="E17" s="14"/>
      <c r="F17" s="14"/>
      <c r="G17" s="14"/>
      <c r="L17" s="14"/>
      <c r="M17" s="14"/>
      <c r="N17" s="14"/>
      <c r="O17" s="14"/>
    </row>
    <row r="18" spans="2:17" ht="18" customHeight="1">
      <c r="B18" s="101" t="s">
        <v>185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20" spans="5:14" ht="18" customHeight="1">
      <c r="E20" s="60"/>
      <c r="F20" s="79" t="s">
        <v>28</v>
      </c>
      <c r="G20" s="80"/>
      <c r="H20" s="80"/>
      <c r="I20" s="80"/>
      <c r="J20" s="80"/>
      <c r="K20" s="80"/>
      <c r="L20" s="80"/>
      <c r="M20" s="81"/>
      <c r="N20" s="61"/>
    </row>
    <row r="21" spans="4:15" ht="18" customHeight="1">
      <c r="D21" s="79" t="s">
        <v>112</v>
      </c>
      <c r="E21" s="80"/>
      <c r="F21" s="80"/>
      <c r="G21" s="81"/>
      <c r="L21" s="79" t="s">
        <v>27</v>
      </c>
      <c r="M21" s="80"/>
      <c r="N21" s="80"/>
      <c r="O21" s="81"/>
    </row>
    <row r="22" spans="3:16" ht="18" customHeight="1">
      <c r="C22" s="79" t="s">
        <v>24</v>
      </c>
      <c r="D22" s="81"/>
      <c r="E22" s="13"/>
      <c r="G22" s="79" t="s">
        <v>26</v>
      </c>
      <c r="H22" s="81"/>
      <c r="K22" s="79" t="s">
        <v>25</v>
      </c>
      <c r="L22" s="81"/>
      <c r="M22" s="13"/>
      <c r="O22" s="79" t="s">
        <v>29</v>
      </c>
      <c r="P22" s="81"/>
    </row>
    <row r="23" spans="2:17" ht="18" customHeight="1">
      <c r="B23" s="78">
        <v>1</v>
      </c>
      <c r="C23" s="78"/>
      <c r="D23" s="78">
        <v>2</v>
      </c>
      <c r="E23" s="78"/>
      <c r="F23" s="78">
        <v>3</v>
      </c>
      <c r="G23" s="78"/>
      <c r="H23" s="78">
        <v>4</v>
      </c>
      <c r="I23" s="78"/>
      <c r="J23" s="78">
        <v>5</v>
      </c>
      <c r="K23" s="78"/>
      <c r="L23" s="78">
        <v>6</v>
      </c>
      <c r="M23" s="78"/>
      <c r="N23" s="78">
        <v>7</v>
      </c>
      <c r="O23" s="78"/>
      <c r="P23" s="78">
        <v>8</v>
      </c>
      <c r="Q23" s="78"/>
    </row>
    <row r="24" spans="2:17" ht="18" customHeight="1">
      <c r="B24" s="78" t="s">
        <v>145</v>
      </c>
      <c r="C24" s="78"/>
      <c r="D24" s="78" t="s">
        <v>145</v>
      </c>
      <c r="E24" s="78"/>
      <c r="F24" s="78" t="s">
        <v>145</v>
      </c>
      <c r="G24" s="78"/>
      <c r="H24" s="78" t="s">
        <v>145</v>
      </c>
      <c r="I24" s="78"/>
      <c r="J24" s="78" t="s">
        <v>145</v>
      </c>
      <c r="K24" s="78"/>
      <c r="L24" s="78" t="s">
        <v>145</v>
      </c>
      <c r="M24" s="78"/>
      <c r="N24" s="78" t="s">
        <v>145</v>
      </c>
      <c r="O24" s="78"/>
      <c r="P24" s="78" t="s">
        <v>145</v>
      </c>
      <c r="Q24" s="78"/>
    </row>
    <row r="25" spans="2:17" ht="18" customHeight="1">
      <c r="B25" s="78">
        <v>2</v>
      </c>
      <c r="C25" s="78"/>
      <c r="D25" s="78">
        <v>2</v>
      </c>
      <c r="E25" s="78"/>
      <c r="F25" s="78">
        <v>2</v>
      </c>
      <c r="G25" s="78"/>
      <c r="H25" s="78">
        <v>2</v>
      </c>
      <c r="I25" s="78"/>
      <c r="J25" s="78">
        <v>2</v>
      </c>
      <c r="K25" s="78"/>
      <c r="L25" s="78">
        <v>2</v>
      </c>
      <c r="M25" s="78"/>
      <c r="N25" s="78">
        <v>2</v>
      </c>
      <c r="O25" s="78"/>
      <c r="P25" s="78">
        <v>2</v>
      </c>
      <c r="Q25" s="78"/>
    </row>
    <row r="26" spans="2:17" ht="18" customHeight="1">
      <c r="B26" s="78" t="s">
        <v>146</v>
      </c>
      <c r="C26" s="78"/>
      <c r="D26" s="78" t="s">
        <v>146</v>
      </c>
      <c r="E26" s="78"/>
      <c r="F26" s="78" t="s">
        <v>146</v>
      </c>
      <c r="G26" s="78"/>
      <c r="H26" s="78" t="s">
        <v>146</v>
      </c>
      <c r="I26" s="78"/>
      <c r="J26" s="78" t="s">
        <v>146</v>
      </c>
      <c r="K26" s="78"/>
      <c r="L26" s="78" t="s">
        <v>146</v>
      </c>
      <c r="M26" s="78"/>
      <c r="N26" s="78" t="s">
        <v>146</v>
      </c>
      <c r="O26" s="78"/>
      <c r="P26" s="78" t="s">
        <v>146</v>
      </c>
      <c r="Q26" s="78"/>
    </row>
    <row r="27" spans="4:15" ht="18" customHeight="1">
      <c r="D27" s="82" t="s">
        <v>110</v>
      </c>
      <c r="E27" s="83"/>
      <c r="F27" s="83"/>
      <c r="G27" s="84"/>
      <c r="L27" s="82" t="s">
        <v>111</v>
      </c>
      <c r="M27" s="83"/>
      <c r="N27" s="83"/>
      <c r="O27" s="84"/>
    </row>
    <row r="28" spans="4:15" ht="18" customHeight="1">
      <c r="D28" s="14"/>
      <c r="E28" s="14"/>
      <c r="F28" s="14"/>
      <c r="G28" s="14"/>
      <c r="L28" s="14"/>
      <c r="M28" s="14"/>
      <c r="N28" s="14"/>
      <c r="O28" s="14"/>
    </row>
    <row r="29" spans="4:15" ht="18" customHeight="1">
      <c r="D29" s="14"/>
      <c r="E29" s="14"/>
      <c r="F29" s="14"/>
      <c r="G29" s="14"/>
      <c r="L29" s="14"/>
      <c r="M29" s="14"/>
      <c r="N29" s="14"/>
      <c r="O29" s="14"/>
    </row>
    <row r="30" spans="2:17" ht="18" customHeight="1">
      <c r="B30" s="101" t="s">
        <v>184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2" spans="5:14" ht="18" customHeight="1">
      <c r="E32" s="60"/>
      <c r="F32" s="79" t="s">
        <v>28</v>
      </c>
      <c r="G32" s="80"/>
      <c r="H32" s="80"/>
      <c r="I32" s="80"/>
      <c r="J32" s="80"/>
      <c r="K32" s="80"/>
      <c r="L32" s="80"/>
      <c r="M32" s="81"/>
      <c r="N32" s="61"/>
    </row>
    <row r="33" spans="4:15" ht="18" customHeight="1">
      <c r="D33" s="79" t="s">
        <v>112</v>
      </c>
      <c r="E33" s="80"/>
      <c r="F33" s="80"/>
      <c r="G33" s="81"/>
      <c r="L33" s="79" t="s">
        <v>27</v>
      </c>
      <c r="M33" s="80"/>
      <c r="N33" s="80"/>
      <c r="O33" s="81"/>
    </row>
    <row r="34" spans="3:16" ht="18" customHeight="1">
      <c r="C34" s="79" t="s">
        <v>24</v>
      </c>
      <c r="D34" s="81"/>
      <c r="E34" s="13"/>
      <c r="G34" s="79" t="s">
        <v>26</v>
      </c>
      <c r="H34" s="81"/>
      <c r="K34" s="79" t="s">
        <v>25</v>
      </c>
      <c r="L34" s="81"/>
      <c r="M34" s="13"/>
      <c r="O34" s="79" t="s">
        <v>29</v>
      </c>
      <c r="P34" s="81"/>
    </row>
    <row r="35" spans="2:17" ht="18" customHeight="1">
      <c r="B35" s="78">
        <v>1</v>
      </c>
      <c r="C35" s="78"/>
      <c r="D35" s="78">
        <v>2</v>
      </c>
      <c r="E35" s="78"/>
      <c r="F35" s="78">
        <v>3</v>
      </c>
      <c r="G35" s="78"/>
      <c r="H35" s="78">
        <v>4</v>
      </c>
      <c r="I35" s="78"/>
      <c r="J35" s="78">
        <v>5</v>
      </c>
      <c r="K35" s="78"/>
      <c r="L35" s="78">
        <v>6</v>
      </c>
      <c r="M35" s="78"/>
      <c r="N35" s="78">
        <v>7</v>
      </c>
      <c r="O35" s="78"/>
      <c r="P35" s="78">
        <v>8</v>
      </c>
      <c r="Q35" s="78"/>
    </row>
    <row r="36" spans="2:17" ht="18" customHeight="1">
      <c r="B36" s="78" t="s">
        <v>145</v>
      </c>
      <c r="C36" s="78"/>
      <c r="D36" s="78" t="s">
        <v>145</v>
      </c>
      <c r="E36" s="78"/>
      <c r="F36" s="78" t="s">
        <v>145</v>
      </c>
      <c r="G36" s="78"/>
      <c r="H36" s="78" t="s">
        <v>145</v>
      </c>
      <c r="I36" s="78"/>
      <c r="J36" s="78" t="s">
        <v>145</v>
      </c>
      <c r="K36" s="78"/>
      <c r="L36" s="78" t="s">
        <v>145</v>
      </c>
      <c r="M36" s="78"/>
      <c r="N36" s="78" t="s">
        <v>145</v>
      </c>
      <c r="O36" s="78"/>
      <c r="P36" s="78" t="s">
        <v>145</v>
      </c>
      <c r="Q36" s="78"/>
    </row>
    <row r="37" spans="2:17" ht="18" customHeight="1">
      <c r="B37" s="78">
        <v>3</v>
      </c>
      <c r="C37" s="78"/>
      <c r="D37" s="78">
        <v>3</v>
      </c>
      <c r="E37" s="78"/>
      <c r="F37" s="78">
        <v>3</v>
      </c>
      <c r="G37" s="78"/>
      <c r="H37" s="78">
        <v>3</v>
      </c>
      <c r="I37" s="78"/>
      <c r="J37" s="78">
        <v>3</v>
      </c>
      <c r="K37" s="78"/>
      <c r="L37" s="78">
        <v>3</v>
      </c>
      <c r="M37" s="78"/>
      <c r="N37" s="78">
        <v>3</v>
      </c>
      <c r="O37" s="78"/>
      <c r="P37" s="78">
        <v>3</v>
      </c>
      <c r="Q37" s="78"/>
    </row>
    <row r="38" spans="2:17" ht="18" customHeight="1">
      <c r="B38" s="78" t="s">
        <v>146</v>
      </c>
      <c r="C38" s="78"/>
      <c r="D38" s="78" t="s">
        <v>146</v>
      </c>
      <c r="E38" s="78"/>
      <c r="F38" s="78" t="s">
        <v>146</v>
      </c>
      <c r="G38" s="78"/>
      <c r="H38" s="78" t="s">
        <v>146</v>
      </c>
      <c r="I38" s="78"/>
      <c r="J38" s="78" t="s">
        <v>146</v>
      </c>
      <c r="K38" s="78"/>
      <c r="L38" s="78" t="s">
        <v>146</v>
      </c>
      <c r="M38" s="78"/>
      <c r="N38" s="78" t="s">
        <v>146</v>
      </c>
      <c r="O38" s="78"/>
      <c r="P38" s="78" t="s">
        <v>146</v>
      </c>
      <c r="Q38" s="78"/>
    </row>
    <row r="39" spans="4:15" ht="18" customHeight="1">
      <c r="D39" s="82" t="s">
        <v>110</v>
      </c>
      <c r="E39" s="83"/>
      <c r="F39" s="83"/>
      <c r="G39" s="84"/>
      <c r="L39" s="82" t="s">
        <v>111</v>
      </c>
      <c r="M39" s="83"/>
      <c r="N39" s="83"/>
      <c r="O39" s="84"/>
    </row>
  </sheetData>
  <sheetProtection/>
  <mergeCells count="128">
    <mergeCell ref="B2:Q2"/>
    <mergeCell ref="B6:Q6"/>
    <mergeCell ref="B18:Q18"/>
    <mergeCell ref="D9:G9"/>
    <mergeCell ref="L9:O9"/>
    <mergeCell ref="L12:M12"/>
    <mergeCell ref="L13:M13"/>
    <mergeCell ref="N13:O13"/>
    <mergeCell ref="H12:I12"/>
    <mergeCell ref="N12:O12"/>
    <mergeCell ref="B25:C25"/>
    <mergeCell ref="D25:E25"/>
    <mergeCell ref="B4:Q4"/>
    <mergeCell ref="K22:L22"/>
    <mergeCell ref="O22:P22"/>
    <mergeCell ref="J25:K25"/>
    <mergeCell ref="L25:M25"/>
    <mergeCell ref="P24:Q24"/>
    <mergeCell ref="J23:K23"/>
    <mergeCell ref="J26:K26"/>
    <mergeCell ref="L26:M26"/>
    <mergeCell ref="N26:O26"/>
    <mergeCell ref="P25:Q25"/>
    <mergeCell ref="B37:C37"/>
    <mergeCell ref="D37:E37"/>
    <mergeCell ref="F37:G37"/>
    <mergeCell ref="L27:O27"/>
    <mergeCell ref="P38:Q38"/>
    <mergeCell ref="B38:C38"/>
    <mergeCell ref="D38:E38"/>
    <mergeCell ref="F38:G38"/>
    <mergeCell ref="H38:I38"/>
    <mergeCell ref="D39:G39"/>
    <mergeCell ref="L39:O39"/>
    <mergeCell ref="J38:K38"/>
    <mergeCell ref="L38:M38"/>
    <mergeCell ref="N38:O38"/>
    <mergeCell ref="P36:Q36"/>
    <mergeCell ref="H37:I37"/>
    <mergeCell ref="J37:K37"/>
    <mergeCell ref="L37:M37"/>
    <mergeCell ref="N37:O37"/>
    <mergeCell ref="P37:Q37"/>
    <mergeCell ref="O34:P34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F26:G26"/>
    <mergeCell ref="H26:I26"/>
    <mergeCell ref="J35:K35"/>
    <mergeCell ref="L35:M35"/>
    <mergeCell ref="F32:M32"/>
    <mergeCell ref="D33:G33"/>
    <mergeCell ref="L33:O33"/>
    <mergeCell ref="C34:D34"/>
    <mergeCell ref="G34:H34"/>
    <mergeCell ref="K34:L34"/>
    <mergeCell ref="B30:Q30"/>
    <mergeCell ref="P26:Q26"/>
    <mergeCell ref="D27:G27"/>
    <mergeCell ref="H24:I24"/>
    <mergeCell ref="J24:K24"/>
    <mergeCell ref="L24:M24"/>
    <mergeCell ref="N24:O24"/>
    <mergeCell ref="B24:C24"/>
    <mergeCell ref="B26:C26"/>
    <mergeCell ref="D26:E26"/>
    <mergeCell ref="D23:E23"/>
    <mergeCell ref="F23:G23"/>
    <mergeCell ref="H25:I25"/>
    <mergeCell ref="N23:O23"/>
    <mergeCell ref="F25:G25"/>
    <mergeCell ref="D24:E24"/>
    <mergeCell ref="F24:G24"/>
    <mergeCell ref="H23:I23"/>
    <mergeCell ref="N25:O25"/>
    <mergeCell ref="F8:M8"/>
    <mergeCell ref="D15:G15"/>
    <mergeCell ref="L15:O15"/>
    <mergeCell ref="C10:D10"/>
    <mergeCell ref="G10:H10"/>
    <mergeCell ref="K10:L10"/>
    <mergeCell ref="O10:P10"/>
    <mergeCell ref="F14:G14"/>
    <mergeCell ref="H14:I14"/>
    <mergeCell ref="P11:Q11"/>
    <mergeCell ref="P23:Q23"/>
    <mergeCell ref="B12:C12"/>
    <mergeCell ref="B13:C13"/>
    <mergeCell ref="B14:C14"/>
    <mergeCell ref="D12:E12"/>
    <mergeCell ref="D13:E13"/>
    <mergeCell ref="C22:D22"/>
    <mergeCell ref="L23:M23"/>
    <mergeCell ref="F20:M20"/>
    <mergeCell ref="G22:H22"/>
    <mergeCell ref="B23:C23"/>
    <mergeCell ref="L21:O21"/>
    <mergeCell ref="D21:G21"/>
    <mergeCell ref="L11:M11"/>
    <mergeCell ref="N11:O11"/>
    <mergeCell ref="B11:C11"/>
    <mergeCell ref="D11:E11"/>
    <mergeCell ref="F11:G11"/>
    <mergeCell ref="J11:K11"/>
    <mergeCell ref="H11:I11"/>
    <mergeCell ref="P12:Q12"/>
    <mergeCell ref="P13:Q13"/>
    <mergeCell ref="J14:K14"/>
    <mergeCell ref="P14:Q14"/>
    <mergeCell ref="L14:M14"/>
    <mergeCell ref="N14:O14"/>
    <mergeCell ref="J12:K12"/>
    <mergeCell ref="D14:E14"/>
    <mergeCell ref="J13:K13"/>
    <mergeCell ref="F12:G12"/>
    <mergeCell ref="F13:G13"/>
    <mergeCell ref="H13:I13"/>
  </mergeCells>
  <printOptions/>
  <pageMargins left="1.17" right="0.56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4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8" customHeight="1"/>
  <cols>
    <col min="1" max="1" width="9.00390625" style="62" customWidth="1"/>
    <col min="2" max="17" width="4.375" style="5" customWidth="1"/>
    <col min="18" max="16384" width="9.00390625" style="62" customWidth="1"/>
  </cols>
  <sheetData>
    <row r="2" spans="2:17" ht="18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5" spans="2:6" ht="18" customHeight="1">
      <c r="B5" s="103" t="s">
        <v>3</v>
      </c>
      <c r="C5" s="103"/>
      <c r="D5" s="103"/>
      <c r="E5" s="103"/>
      <c r="F5" s="103"/>
    </row>
    <row r="7" spans="2:17" ht="18" customHeight="1">
      <c r="B7" s="101" t="s">
        <v>186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9" spans="5:14" ht="18" customHeight="1">
      <c r="E9" s="60"/>
      <c r="F9" s="79" t="s">
        <v>28</v>
      </c>
      <c r="G9" s="80"/>
      <c r="H9" s="80"/>
      <c r="I9" s="80"/>
      <c r="J9" s="80"/>
      <c r="K9" s="80"/>
      <c r="L9" s="80"/>
      <c r="M9" s="81"/>
      <c r="N9" s="61"/>
    </row>
    <row r="10" spans="4:15" ht="18" customHeight="1">
      <c r="D10" s="79" t="s">
        <v>112</v>
      </c>
      <c r="E10" s="80"/>
      <c r="F10" s="80"/>
      <c r="G10" s="81"/>
      <c r="L10" s="79" t="s">
        <v>27</v>
      </c>
      <c r="M10" s="80"/>
      <c r="N10" s="80"/>
      <c r="O10" s="81"/>
    </row>
    <row r="11" spans="3:16" ht="18" customHeight="1">
      <c r="C11" s="79" t="s">
        <v>24</v>
      </c>
      <c r="D11" s="81"/>
      <c r="E11" s="13"/>
      <c r="G11" s="79" t="s">
        <v>26</v>
      </c>
      <c r="H11" s="81"/>
      <c r="K11" s="79" t="s">
        <v>25</v>
      </c>
      <c r="L11" s="81"/>
      <c r="M11" s="13"/>
      <c r="O11" s="79" t="s">
        <v>29</v>
      </c>
      <c r="P11" s="81"/>
    </row>
    <row r="12" spans="2:17" ht="18" customHeight="1">
      <c r="B12" s="78">
        <v>9</v>
      </c>
      <c r="C12" s="78"/>
      <c r="D12" s="78">
        <v>10</v>
      </c>
      <c r="E12" s="78"/>
      <c r="F12" s="78">
        <v>11</v>
      </c>
      <c r="G12" s="78"/>
      <c r="H12" s="78">
        <v>12</v>
      </c>
      <c r="I12" s="78"/>
      <c r="J12" s="78">
        <v>9</v>
      </c>
      <c r="K12" s="78"/>
      <c r="L12" s="78">
        <v>10</v>
      </c>
      <c r="M12" s="78"/>
      <c r="N12" s="78">
        <v>11</v>
      </c>
      <c r="O12" s="78"/>
      <c r="P12" s="78">
        <v>12</v>
      </c>
      <c r="Q12" s="78"/>
    </row>
    <row r="13" spans="2:17" ht="18" customHeight="1">
      <c r="B13" s="78" t="s">
        <v>145</v>
      </c>
      <c r="C13" s="78"/>
      <c r="D13" s="78" t="s">
        <v>145</v>
      </c>
      <c r="E13" s="78"/>
      <c r="F13" s="78" t="s">
        <v>145</v>
      </c>
      <c r="G13" s="78"/>
      <c r="H13" s="78" t="s">
        <v>145</v>
      </c>
      <c r="I13" s="78"/>
      <c r="J13" s="78" t="s">
        <v>145</v>
      </c>
      <c r="K13" s="78"/>
      <c r="L13" s="78" t="s">
        <v>145</v>
      </c>
      <c r="M13" s="78"/>
      <c r="N13" s="78" t="s">
        <v>145</v>
      </c>
      <c r="O13" s="78"/>
      <c r="P13" s="78" t="s">
        <v>145</v>
      </c>
      <c r="Q13" s="78"/>
    </row>
    <row r="14" spans="2:17" ht="18" customHeight="1">
      <c r="B14" s="78">
        <v>1</v>
      </c>
      <c r="C14" s="78"/>
      <c r="D14" s="78">
        <v>2</v>
      </c>
      <c r="E14" s="78"/>
      <c r="F14" s="78">
        <v>1</v>
      </c>
      <c r="G14" s="78"/>
      <c r="H14" s="78">
        <v>2</v>
      </c>
      <c r="I14" s="78"/>
      <c r="J14" s="78">
        <v>2</v>
      </c>
      <c r="K14" s="78"/>
      <c r="L14" s="78">
        <v>1</v>
      </c>
      <c r="M14" s="78"/>
      <c r="N14" s="78">
        <v>2</v>
      </c>
      <c r="O14" s="78"/>
      <c r="P14" s="78">
        <v>1</v>
      </c>
      <c r="Q14" s="78"/>
    </row>
    <row r="15" spans="2:17" ht="18" customHeight="1">
      <c r="B15" s="78" t="s">
        <v>146</v>
      </c>
      <c r="C15" s="78"/>
      <c r="D15" s="78" t="s">
        <v>146</v>
      </c>
      <c r="E15" s="78"/>
      <c r="F15" s="78" t="s">
        <v>146</v>
      </c>
      <c r="G15" s="78"/>
      <c r="H15" s="78" t="s">
        <v>146</v>
      </c>
      <c r="I15" s="78"/>
      <c r="J15" s="78" t="s">
        <v>146</v>
      </c>
      <c r="K15" s="78"/>
      <c r="L15" s="78" t="s">
        <v>146</v>
      </c>
      <c r="M15" s="78"/>
      <c r="N15" s="78" t="s">
        <v>146</v>
      </c>
      <c r="O15" s="78"/>
      <c r="P15" s="78" t="s">
        <v>146</v>
      </c>
      <c r="Q15" s="78"/>
    </row>
    <row r="16" spans="4:15" ht="18" customHeight="1">
      <c r="D16" s="82" t="s">
        <v>110</v>
      </c>
      <c r="E16" s="83"/>
      <c r="F16" s="83"/>
      <c r="G16" s="84"/>
      <c r="L16" s="82" t="s">
        <v>111</v>
      </c>
      <c r="M16" s="83"/>
      <c r="N16" s="83"/>
      <c r="O16" s="84"/>
    </row>
    <row r="17" spans="4:17" ht="18" customHeight="1">
      <c r="D17" s="14"/>
      <c r="E17" s="14"/>
      <c r="F17" s="14"/>
      <c r="G17" s="14"/>
      <c r="N17" s="14"/>
      <c r="O17" s="14"/>
      <c r="P17" s="14"/>
      <c r="Q17" s="14"/>
    </row>
    <row r="18" spans="4:17" ht="18" customHeight="1">
      <c r="D18" s="14"/>
      <c r="E18" s="14"/>
      <c r="F18" s="14"/>
      <c r="G18" s="14"/>
      <c r="N18" s="14"/>
      <c r="O18" s="14"/>
      <c r="P18" s="14"/>
      <c r="Q18" s="14"/>
    </row>
    <row r="19" spans="2:17" ht="18" customHeight="1">
      <c r="B19" s="101" t="s">
        <v>187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1" spans="5:14" ht="18" customHeight="1">
      <c r="E21" s="60"/>
      <c r="F21" s="79" t="s">
        <v>28</v>
      </c>
      <c r="G21" s="80"/>
      <c r="H21" s="80"/>
      <c r="I21" s="80"/>
      <c r="J21" s="80"/>
      <c r="K21" s="80"/>
      <c r="L21" s="80"/>
      <c r="M21" s="81"/>
      <c r="N21" s="61"/>
    </row>
    <row r="22" spans="4:15" ht="18" customHeight="1">
      <c r="D22" s="79" t="s">
        <v>112</v>
      </c>
      <c r="E22" s="80"/>
      <c r="F22" s="80"/>
      <c r="G22" s="81"/>
      <c r="L22" s="79" t="s">
        <v>27</v>
      </c>
      <c r="M22" s="80"/>
      <c r="N22" s="80"/>
      <c r="O22" s="81"/>
    </row>
    <row r="23" spans="3:16" ht="18" customHeight="1">
      <c r="C23" s="79" t="s">
        <v>24</v>
      </c>
      <c r="D23" s="81"/>
      <c r="E23" s="13"/>
      <c r="G23" s="79" t="s">
        <v>26</v>
      </c>
      <c r="H23" s="81"/>
      <c r="K23" s="79" t="s">
        <v>25</v>
      </c>
      <c r="L23" s="81"/>
      <c r="M23" s="13"/>
      <c r="O23" s="79" t="s">
        <v>29</v>
      </c>
      <c r="P23" s="81"/>
    </row>
    <row r="24" spans="2:17" ht="18" customHeight="1">
      <c r="B24" s="78">
        <v>9</v>
      </c>
      <c r="C24" s="78"/>
      <c r="D24" s="78">
        <v>10</v>
      </c>
      <c r="E24" s="78"/>
      <c r="F24" s="78">
        <v>11</v>
      </c>
      <c r="G24" s="78"/>
      <c r="H24" s="78">
        <v>12</v>
      </c>
      <c r="I24" s="78"/>
      <c r="J24" s="78">
        <v>9</v>
      </c>
      <c r="K24" s="78"/>
      <c r="L24" s="78">
        <v>10</v>
      </c>
      <c r="M24" s="78"/>
      <c r="N24" s="78">
        <v>11</v>
      </c>
      <c r="O24" s="78"/>
      <c r="P24" s="78">
        <v>12</v>
      </c>
      <c r="Q24" s="78"/>
    </row>
    <row r="25" spans="2:17" ht="18" customHeight="1">
      <c r="B25" s="78" t="s">
        <v>145</v>
      </c>
      <c r="C25" s="78"/>
      <c r="D25" s="78" t="s">
        <v>145</v>
      </c>
      <c r="E25" s="78"/>
      <c r="F25" s="78" t="s">
        <v>145</v>
      </c>
      <c r="G25" s="78"/>
      <c r="H25" s="78" t="s">
        <v>145</v>
      </c>
      <c r="I25" s="78"/>
      <c r="J25" s="78" t="s">
        <v>145</v>
      </c>
      <c r="K25" s="78"/>
      <c r="L25" s="78" t="s">
        <v>145</v>
      </c>
      <c r="M25" s="78"/>
      <c r="N25" s="78" t="s">
        <v>145</v>
      </c>
      <c r="O25" s="78"/>
      <c r="P25" s="78" t="s">
        <v>145</v>
      </c>
      <c r="Q25" s="78"/>
    </row>
    <row r="26" spans="2:17" ht="18" customHeight="1">
      <c r="B26" s="78">
        <v>3</v>
      </c>
      <c r="C26" s="78"/>
      <c r="D26" s="78">
        <v>4</v>
      </c>
      <c r="E26" s="78"/>
      <c r="F26" s="78">
        <v>3</v>
      </c>
      <c r="G26" s="78"/>
      <c r="H26" s="78">
        <v>4</v>
      </c>
      <c r="I26" s="78"/>
      <c r="J26" s="78">
        <v>4</v>
      </c>
      <c r="K26" s="78"/>
      <c r="L26" s="78">
        <v>3</v>
      </c>
      <c r="M26" s="78"/>
      <c r="N26" s="78">
        <v>4</v>
      </c>
      <c r="O26" s="78"/>
      <c r="P26" s="78">
        <v>3</v>
      </c>
      <c r="Q26" s="78"/>
    </row>
    <row r="27" spans="2:17" ht="18" customHeight="1">
      <c r="B27" s="78" t="s">
        <v>146</v>
      </c>
      <c r="C27" s="78"/>
      <c r="D27" s="78" t="s">
        <v>146</v>
      </c>
      <c r="E27" s="78"/>
      <c r="F27" s="78" t="s">
        <v>146</v>
      </c>
      <c r="G27" s="78"/>
      <c r="H27" s="78" t="s">
        <v>146</v>
      </c>
      <c r="I27" s="78"/>
      <c r="J27" s="78" t="s">
        <v>146</v>
      </c>
      <c r="K27" s="78"/>
      <c r="L27" s="78" t="s">
        <v>146</v>
      </c>
      <c r="M27" s="78"/>
      <c r="N27" s="78" t="s">
        <v>146</v>
      </c>
      <c r="O27" s="78"/>
      <c r="P27" s="78" t="s">
        <v>146</v>
      </c>
      <c r="Q27" s="78"/>
    </row>
    <row r="28" spans="4:15" ht="18" customHeight="1">
      <c r="D28" s="82" t="s">
        <v>110</v>
      </c>
      <c r="E28" s="83"/>
      <c r="F28" s="83"/>
      <c r="G28" s="84"/>
      <c r="L28" s="82" t="s">
        <v>111</v>
      </c>
      <c r="M28" s="83"/>
      <c r="N28" s="83"/>
      <c r="O28" s="84"/>
    </row>
    <row r="29" spans="2:17" ht="18" customHeight="1"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3"/>
      <c r="Q29" s="13"/>
    </row>
    <row r="30" spans="2:17" ht="18" customHeight="1"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4:17" ht="18" customHeight="1">
      <c r="D31" s="14"/>
      <c r="E31" s="14"/>
      <c r="F31" s="14"/>
      <c r="G31" s="14"/>
      <c r="N31" s="14"/>
      <c r="O31" s="14"/>
      <c r="P31" s="14"/>
      <c r="Q31" s="14"/>
    </row>
    <row r="33" spans="2:8" ht="18" customHeight="1">
      <c r="B33" s="103" t="s">
        <v>131</v>
      </c>
      <c r="C33" s="103"/>
      <c r="D33" s="103"/>
      <c r="E33" s="103"/>
      <c r="F33" s="103"/>
      <c r="G33" s="103"/>
      <c r="H33" s="103"/>
    </row>
    <row r="34" spans="2:17" ht="18" customHeight="1">
      <c r="B34" s="85" t="s">
        <v>188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ht="18" customHeight="1">
      <c r="B35" s="85" t="s">
        <v>189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ht="18" customHeight="1">
      <c r="B36" s="85" t="s">
        <v>190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ht="18" customHeight="1">
      <c r="B37" s="85" t="s">
        <v>191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ht="18" customHeight="1">
      <c r="B38" s="85" t="s">
        <v>192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ht="18" customHeight="1">
      <c r="B39" s="86"/>
      <c r="C39" s="86"/>
      <c r="D39" s="86"/>
      <c r="E39" s="86"/>
      <c r="F39" s="86"/>
      <c r="G39" s="86"/>
      <c r="H39" s="86"/>
      <c r="I39" s="86"/>
      <c r="J39" s="14"/>
      <c r="K39" s="14"/>
      <c r="L39" s="86"/>
      <c r="M39" s="86"/>
      <c r="N39" s="86"/>
      <c r="O39" s="86"/>
      <c r="P39" s="86"/>
      <c r="Q39" s="86"/>
    </row>
    <row r="40" spans="2:17" ht="18" customHeight="1">
      <c r="B40" s="86"/>
      <c r="C40" s="86"/>
      <c r="D40" s="86"/>
      <c r="E40" s="86"/>
      <c r="F40" s="86"/>
      <c r="G40" s="86"/>
      <c r="H40" s="86"/>
      <c r="I40" s="86"/>
      <c r="J40" s="14"/>
      <c r="K40" s="14"/>
      <c r="L40" s="86"/>
      <c r="M40" s="86"/>
      <c r="N40" s="86"/>
      <c r="O40" s="86"/>
      <c r="P40" s="86"/>
      <c r="Q40" s="86"/>
    </row>
    <row r="41" spans="2:17" ht="18" customHeight="1">
      <c r="B41" s="13"/>
      <c r="C41" s="13"/>
      <c r="D41" s="86"/>
      <c r="E41" s="86"/>
      <c r="F41" s="86"/>
      <c r="G41" s="86"/>
      <c r="H41" s="13"/>
      <c r="I41" s="13"/>
      <c r="J41" s="13"/>
      <c r="K41" s="13"/>
      <c r="L41" s="13"/>
      <c r="M41" s="13"/>
      <c r="N41" s="86"/>
      <c r="O41" s="86"/>
      <c r="P41" s="86"/>
      <c r="Q41" s="86"/>
    </row>
  </sheetData>
  <sheetProtection/>
  <mergeCells count="108">
    <mergeCell ref="J15:K15"/>
    <mergeCell ref="L15:M15"/>
    <mergeCell ref="N15:O15"/>
    <mergeCell ref="P15:Q15"/>
    <mergeCell ref="L40:M40"/>
    <mergeCell ref="N40:O40"/>
    <mergeCell ref="P40:Q40"/>
    <mergeCell ref="B40:C40"/>
    <mergeCell ref="D40:E40"/>
    <mergeCell ref="F40:G40"/>
    <mergeCell ref="L39:M39"/>
    <mergeCell ref="N39:O39"/>
    <mergeCell ref="P39:Q39"/>
    <mergeCell ref="B7:Q7"/>
    <mergeCell ref="D10:G10"/>
    <mergeCell ref="O11:P11"/>
    <mergeCell ref="N12:O12"/>
    <mergeCell ref="P12:Q12"/>
    <mergeCell ref="D16:G16"/>
    <mergeCell ref="L16:O16"/>
    <mergeCell ref="D41:G41"/>
    <mergeCell ref="N41:Q41"/>
    <mergeCell ref="B36:Q36"/>
    <mergeCell ref="B37:Q37"/>
    <mergeCell ref="B39:C39"/>
    <mergeCell ref="D39:E39"/>
    <mergeCell ref="F39:G39"/>
    <mergeCell ref="H39:I39"/>
    <mergeCell ref="B38:Q38"/>
    <mergeCell ref="H40:I40"/>
    <mergeCell ref="P26:Q26"/>
    <mergeCell ref="P27:Q27"/>
    <mergeCell ref="L28:O28"/>
    <mergeCell ref="B33:H33"/>
    <mergeCell ref="L26:M26"/>
    <mergeCell ref="N26:O26"/>
    <mergeCell ref="B34:Q34"/>
    <mergeCell ref="H27:I27"/>
    <mergeCell ref="J27:K27"/>
    <mergeCell ref="L27:M27"/>
    <mergeCell ref="N27:O27"/>
    <mergeCell ref="C23:D23"/>
    <mergeCell ref="F26:G26"/>
    <mergeCell ref="H26:I26"/>
    <mergeCell ref="J26:K26"/>
    <mergeCell ref="K23:L23"/>
    <mergeCell ref="D25:E25"/>
    <mergeCell ref="F25:G25"/>
    <mergeCell ref="H25:I25"/>
    <mergeCell ref="J25:K25"/>
    <mergeCell ref="L25:M25"/>
    <mergeCell ref="F21:M21"/>
    <mergeCell ref="D22:G22"/>
    <mergeCell ref="L22:O22"/>
    <mergeCell ref="B19:Q19"/>
    <mergeCell ref="B15:C15"/>
    <mergeCell ref="D15:E15"/>
    <mergeCell ref="F15:G15"/>
    <mergeCell ref="H15:I15"/>
    <mergeCell ref="N13:O13"/>
    <mergeCell ref="P13:Q13"/>
    <mergeCell ref="B14:C14"/>
    <mergeCell ref="D14:E14"/>
    <mergeCell ref="N14:O14"/>
    <mergeCell ref="P14:Q14"/>
    <mergeCell ref="L14:M14"/>
    <mergeCell ref="J14:K14"/>
    <mergeCell ref="F14:G14"/>
    <mergeCell ref="H14:I14"/>
    <mergeCell ref="B2:Q2"/>
    <mergeCell ref="B5:F5"/>
    <mergeCell ref="B12:C12"/>
    <mergeCell ref="D12:E12"/>
    <mergeCell ref="F12:G12"/>
    <mergeCell ref="H12:I12"/>
    <mergeCell ref="F9:M9"/>
    <mergeCell ref="L10:O10"/>
    <mergeCell ref="G11:H11"/>
    <mergeCell ref="K11:L11"/>
    <mergeCell ref="J12:K12"/>
    <mergeCell ref="L12:M12"/>
    <mergeCell ref="C11:D11"/>
    <mergeCell ref="B13:C13"/>
    <mergeCell ref="D13:E13"/>
    <mergeCell ref="F13:G13"/>
    <mergeCell ref="H13:I13"/>
    <mergeCell ref="J13:K13"/>
    <mergeCell ref="L13:M13"/>
    <mergeCell ref="O23:P23"/>
    <mergeCell ref="B24:C24"/>
    <mergeCell ref="D24:E24"/>
    <mergeCell ref="F24:G24"/>
    <mergeCell ref="H24:I24"/>
    <mergeCell ref="J24:K24"/>
    <mergeCell ref="L24:M24"/>
    <mergeCell ref="N24:O24"/>
    <mergeCell ref="P24:Q24"/>
    <mergeCell ref="G23:H23"/>
    <mergeCell ref="B35:Q35"/>
    <mergeCell ref="B25:C25"/>
    <mergeCell ref="B26:C26"/>
    <mergeCell ref="B27:C27"/>
    <mergeCell ref="D28:G28"/>
    <mergeCell ref="D27:E27"/>
    <mergeCell ref="F27:G27"/>
    <mergeCell ref="N25:O25"/>
    <mergeCell ref="P25:Q25"/>
    <mergeCell ref="D26:E26"/>
  </mergeCells>
  <printOptions/>
  <pageMargins left="1.61" right="0.32" top="1.2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N39"/>
  <sheetViews>
    <sheetView zoomScale="70" zoomScaleNormal="70" zoomScalePageLayoutView="0" workbookViewId="0" topLeftCell="A1">
      <selection activeCell="A1" sqref="A1"/>
    </sheetView>
  </sheetViews>
  <sheetFormatPr defaultColWidth="10.75390625" defaultRowHeight="21" customHeight="1"/>
  <cols>
    <col min="1" max="1" width="10.75390625" style="5" customWidth="1"/>
    <col min="2" max="2" width="2.875" style="5" bestFit="1" customWidth="1"/>
    <col min="3" max="3" width="6.75390625" style="5" bestFit="1" customWidth="1"/>
    <col min="4" max="4" width="10.75390625" style="5" customWidth="1"/>
    <col min="5" max="5" width="3.75390625" style="5" bestFit="1" customWidth="1"/>
    <col min="6" max="7" width="10.75390625" style="5" customWidth="1"/>
    <col min="8" max="8" width="2.625" style="5" customWidth="1"/>
    <col min="9" max="9" width="2.875" style="5" bestFit="1" customWidth="1"/>
    <col min="10" max="10" width="6.75390625" style="5" bestFit="1" customWidth="1"/>
    <col min="11" max="11" width="10.75390625" style="5" customWidth="1"/>
    <col min="12" max="12" width="3.75390625" style="5" bestFit="1" customWidth="1"/>
    <col min="13" max="16384" width="10.75390625" style="5" customWidth="1"/>
  </cols>
  <sheetData>
    <row r="3" spans="2:14" ht="21" customHeight="1">
      <c r="B3" s="100" t="s">
        <v>81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ht="21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1" ht="21" customHeight="1">
      <c r="B5" s="89" t="s">
        <v>147</v>
      </c>
      <c r="C5" s="89"/>
      <c r="D5" s="89"/>
      <c r="I5" s="89" t="s">
        <v>148</v>
      </c>
      <c r="J5" s="89"/>
      <c r="K5" s="89"/>
    </row>
    <row r="6" spans="2:14" ht="21" customHeight="1">
      <c r="B6" s="97" t="s">
        <v>133</v>
      </c>
      <c r="C6" s="97"/>
      <c r="D6" s="97" t="s">
        <v>21</v>
      </c>
      <c r="E6" s="97"/>
      <c r="F6" s="116"/>
      <c r="G6" s="63" t="s">
        <v>134</v>
      </c>
      <c r="I6" s="97" t="s">
        <v>133</v>
      </c>
      <c r="J6" s="97"/>
      <c r="K6" s="102" t="s">
        <v>181</v>
      </c>
      <c r="L6" s="92"/>
      <c r="M6" s="90"/>
      <c r="N6" s="63" t="s">
        <v>134</v>
      </c>
    </row>
    <row r="7" spans="2:14" ht="21" customHeight="1">
      <c r="B7" s="72">
        <v>1</v>
      </c>
      <c r="C7" s="73">
        <v>0.3541666666666667</v>
      </c>
      <c r="D7" s="15" t="s">
        <v>149</v>
      </c>
      <c r="E7" s="24" t="s">
        <v>86</v>
      </c>
      <c r="F7" s="24" t="s">
        <v>152</v>
      </c>
      <c r="G7" s="63" t="s">
        <v>157</v>
      </c>
      <c r="I7" s="72">
        <v>1</v>
      </c>
      <c r="J7" s="73">
        <v>0.3541666666666667</v>
      </c>
      <c r="K7" s="15" t="s">
        <v>150</v>
      </c>
      <c r="L7" s="24" t="s">
        <v>86</v>
      </c>
      <c r="M7" s="24" t="s">
        <v>153</v>
      </c>
      <c r="N7" s="63" t="s">
        <v>9</v>
      </c>
    </row>
    <row r="8" spans="2:14" ht="21" customHeight="1">
      <c r="B8" s="72">
        <v>2</v>
      </c>
      <c r="C8" s="73">
        <v>0.3888888888888889</v>
      </c>
      <c r="D8" s="15" t="s">
        <v>155</v>
      </c>
      <c r="E8" s="24" t="s">
        <v>86</v>
      </c>
      <c r="F8" s="24" t="s">
        <v>158</v>
      </c>
      <c r="G8" s="63" t="s">
        <v>156</v>
      </c>
      <c r="I8" s="72">
        <v>2</v>
      </c>
      <c r="J8" s="73">
        <v>0.3888888888888889</v>
      </c>
      <c r="K8" s="15" t="s">
        <v>164</v>
      </c>
      <c r="L8" s="24" t="s">
        <v>86</v>
      </c>
      <c r="M8" s="24" t="s">
        <v>161</v>
      </c>
      <c r="N8" s="63" t="s">
        <v>8</v>
      </c>
    </row>
    <row r="9" spans="2:14" ht="21" customHeight="1">
      <c r="B9" s="72">
        <v>3</v>
      </c>
      <c r="C9" s="73">
        <v>0.4236111111111111</v>
      </c>
      <c r="D9" s="15" t="s">
        <v>156</v>
      </c>
      <c r="E9" s="24" t="s">
        <v>86</v>
      </c>
      <c r="F9" s="24" t="s">
        <v>159</v>
      </c>
      <c r="G9" s="63" t="s">
        <v>155</v>
      </c>
      <c r="I9" s="72">
        <v>3</v>
      </c>
      <c r="J9" s="73">
        <v>0.4236111111111111</v>
      </c>
      <c r="K9" s="15" t="s">
        <v>8</v>
      </c>
      <c r="L9" s="24" t="s">
        <v>86</v>
      </c>
      <c r="M9" s="24" t="s">
        <v>162</v>
      </c>
      <c r="N9" s="63" t="s">
        <v>164</v>
      </c>
    </row>
    <row r="10" spans="2:14" ht="21" customHeight="1">
      <c r="B10" s="72">
        <v>4</v>
      </c>
      <c r="C10" s="73">
        <v>0.4583333333333333</v>
      </c>
      <c r="D10" s="15" t="s">
        <v>157</v>
      </c>
      <c r="E10" s="24" t="s">
        <v>86</v>
      </c>
      <c r="F10" s="24" t="s">
        <v>160</v>
      </c>
      <c r="G10" s="63" t="s">
        <v>149</v>
      </c>
      <c r="I10" s="72">
        <v>4</v>
      </c>
      <c r="J10" s="73">
        <v>0.4583333333333333</v>
      </c>
      <c r="K10" s="15" t="s">
        <v>9</v>
      </c>
      <c r="L10" s="24" t="s">
        <v>86</v>
      </c>
      <c r="M10" s="24" t="s">
        <v>163</v>
      </c>
      <c r="N10" s="63" t="s">
        <v>150</v>
      </c>
    </row>
    <row r="11" spans="2:14" ht="21" customHeight="1">
      <c r="B11" s="72">
        <v>5</v>
      </c>
      <c r="C11" s="73">
        <v>0.4930555555555556</v>
      </c>
      <c r="D11" s="11" t="s">
        <v>167</v>
      </c>
      <c r="E11" s="24" t="s">
        <v>87</v>
      </c>
      <c r="F11" s="23" t="s">
        <v>166</v>
      </c>
      <c r="G11" s="63" t="s">
        <v>158</v>
      </c>
      <c r="I11" s="72">
        <v>5</v>
      </c>
      <c r="J11" s="73">
        <v>0.4930555555555556</v>
      </c>
      <c r="K11" s="11" t="s">
        <v>167</v>
      </c>
      <c r="L11" s="24" t="s">
        <v>87</v>
      </c>
      <c r="M11" s="23" t="s">
        <v>166</v>
      </c>
      <c r="N11" s="63" t="s">
        <v>161</v>
      </c>
    </row>
    <row r="12" spans="2:14" ht="21" customHeight="1">
      <c r="B12" s="72">
        <v>6</v>
      </c>
      <c r="C12" s="73">
        <v>0.5277777777777778</v>
      </c>
      <c r="D12" s="11" t="s">
        <v>168</v>
      </c>
      <c r="E12" s="24" t="s">
        <v>87</v>
      </c>
      <c r="F12" s="23" t="s">
        <v>171</v>
      </c>
      <c r="G12" s="63" t="s">
        <v>152</v>
      </c>
      <c r="I12" s="72">
        <v>6</v>
      </c>
      <c r="J12" s="73">
        <v>0.5277777777777778</v>
      </c>
      <c r="K12" s="11" t="s">
        <v>168</v>
      </c>
      <c r="L12" s="24" t="s">
        <v>87</v>
      </c>
      <c r="M12" s="23" t="s">
        <v>171</v>
      </c>
      <c r="N12" s="63" t="s">
        <v>153</v>
      </c>
    </row>
    <row r="13" spans="2:14" ht="21" customHeight="1">
      <c r="B13" s="72">
        <v>7</v>
      </c>
      <c r="C13" s="73">
        <v>0.5625</v>
      </c>
      <c r="D13" s="11" t="s">
        <v>169</v>
      </c>
      <c r="E13" s="24" t="s">
        <v>87</v>
      </c>
      <c r="F13" s="23" t="s">
        <v>4</v>
      </c>
      <c r="G13" s="63" t="s">
        <v>160</v>
      </c>
      <c r="I13" s="72">
        <v>7</v>
      </c>
      <c r="J13" s="73">
        <v>0.5625</v>
      </c>
      <c r="K13" s="11" t="s">
        <v>169</v>
      </c>
      <c r="L13" s="24" t="s">
        <v>87</v>
      </c>
      <c r="M13" s="23" t="s">
        <v>4</v>
      </c>
      <c r="N13" s="63" t="s">
        <v>163</v>
      </c>
    </row>
    <row r="14" spans="2:14" ht="21" customHeight="1">
      <c r="B14" s="72">
        <v>8</v>
      </c>
      <c r="C14" s="73">
        <v>0.5972222222222222</v>
      </c>
      <c r="D14" s="11" t="s">
        <v>170</v>
      </c>
      <c r="E14" s="24" t="s">
        <v>87</v>
      </c>
      <c r="F14" s="23" t="s">
        <v>5</v>
      </c>
      <c r="G14" s="63" t="s">
        <v>159</v>
      </c>
      <c r="I14" s="72">
        <v>8</v>
      </c>
      <c r="J14" s="73">
        <v>0.5972222222222222</v>
      </c>
      <c r="K14" s="11" t="s">
        <v>170</v>
      </c>
      <c r="L14" s="24" t="s">
        <v>87</v>
      </c>
      <c r="M14" s="23" t="s">
        <v>5</v>
      </c>
      <c r="N14" s="63" t="s">
        <v>162</v>
      </c>
    </row>
    <row r="15" spans="2:14" ht="21" customHeight="1">
      <c r="B15" s="72">
        <v>9</v>
      </c>
      <c r="C15" s="73">
        <v>0.6319444444444444</v>
      </c>
      <c r="D15" s="116" t="s">
        <v>6</v>
      </c>
      <c r="E15" s="87"/>
      <c r="F15" s="88"/>
      <c r="G15" s="63" t="s">
        <v>7</v>
      </c>
      <c r="I15" s="72">
        <v>9</v>
      </c>
      <c r="J15" s="73">
        <v>0.6319444444444444</v>
      </c>
      <c r="K15" s="116" t="s">
        <v>10</v>
      </c>
      <c r="L15" s="87"/>
      <c r="M15" s="88"/>
      <c r="N15" s="64" t="s">
        <v>11</v>
      </c>
    </row>
    <row r="16" spans="2:14" ht="21" customHeight="1">
      <c r="B16" s="14"/>
      <c r="C16" s="65"/>
      <c r="D16" s="13"/>
      <c r="E16" s="14"/>
      <c r="F16" s="13"/>
      <c r="G16" s="13"/>
      <c r="I16" s="14"/>
      <c r="J16" s="65"/>
      <c r="K16" s="13"/>
      <c r="L16" s="14"/>
      <c r="M16" s="13"/>
      <c r="N16" s="13"/>
    </row>
    <row r="17" spans="2:11" ht="21" customHeight="1">
      <c r="B17" s="89" t="s">
        <v>12</v>
      </c>
      <c r="C17" s="89"/>
      <c r="D17" s="89"/>
      <c r="I17" s="89" t="s">
        <v>95</v>
      </c>
      <c r="J17" s="89"/>
      <c r="K17" s="89"/>
    </row>
    <row r="18" spans="2:14" ht="21" customHeight="1">
      <c r="B18" s="97" t="s">
        <v>133</v>
      </c>
      <c r="C18" s="97"/>
      <c r="D18" s="102" t="s">
        <v>135</v>
      </c>
      <c r="E18" s="92"/>
      <c r="F18" s="90"/>
      <c r="G18" s="63" t="s">
        <v>134</v>
      </c>
      <c r="I18" s="97" t="s">
        <v>133</v>
      </c>
      <c r="J18" s="97"/>
      <c r="K18" s="97" t="s">
        <v>22</v>
      </c>
      <c r="L18" s="97"/>
      <c r="M18" s="116"/>
      <c r="N18" s="63" t="s">
        <v>134</v>
      </c>
    </row>
    <row r="19" spans="2:14" ht="21" customHeight="1">
      <c r="B19" s="72">
        <v>1</v>
      </c>
      <c r="C19" s="73">
        <v>0.3541666666666667</v>
      </c>
      <c r="D19" s="15" t="s">
        <v>151</v>
      </c>
      <c r="E19" s="24" t="s">
        <v>86</v>
      </c>
      <c r="F19" s="24" t="s">
        <v>154</v>
      </c>
      <c r="G19" s="63" t="s">
        <v>14</v>
      </c>
      <c r="I19" s="72">
        <v>1</v>
      </c>
      <c r="J19" s="73">
        <v>0.3541666666666667</v>
      </c>
      <c r="K19" s="15" t="s">
        <v>35</v>
      </c>
      <c r="L19" s="24" t="s">
        <v>86</v>
      </c>
      <c r="M19" s="10" t="s">
        <v>96</v>
      </c>
      <c r="N19" s="64" t="s">
        <v>100</v>
      </c>
    </row>
    <row r="20" spans="2:14" ht="21" customHeight="1">
      <c r="B20" s="72">
        <v>2</v>
      </c>
      <c r="C20" s="73">
        <v>0.3888888888888889</v>
      </c>
      <c r="D20" s="15" t="s">
        <v>165</v>
      </c>
      <c r="E20" s="24" t="s">
        <v>86</v>
      </c>
      <c r="F20" s="24" t="s">
        <v>16</v>
      </c>
      <c r="G20" s="63" t="s">
        <v>13</v>
      </c>
      <c r="I20" s="72">
        <v>2</v>
      </c>
      <c r="J20" s="73">
        <v>0.3888888888888889</v>
      </c>
      <c r="K20" s="15" t="s">
        <v>34</v>
      </c>
      <c r="L20" s="24" t="s">
        <v>86</v>
      </c>
      <c r="M20" s="10" t="s">
        <v>97</v>
      </c>
      <c r="N20" s="64" t="s">
        <v>98</v>
      </c>
    </row>
    <row r="21" spans="2:14" ht="21" customHeight="1">
      <c r="B21" s="72">
        <v>3</v>
      </c>
      <c r="C21" s="73">
        <v>0.4236111111111111</v>
      </c>
      <c r="D21" s="15" t="s">
        <v>13</v>
      </c>
      <c r="E21" s="24" t="s">
        <v>86</v>
      </c>
      <c r="F21" s="24" t="s">
        <v>32</v>
      </c>
      <c r="G21" s="63" t="s">
        <v>165</v>
      </c>
      <c r="I21" s="72">
        <v>3</v>
      </c>
      <c r="J21" s="73">
        <v>0.4236111111111111</v>
      </c>
      <c r="K21" s="11" t="s">
        <v>98</v>
      </c>
      <c r="L21" s="24" t="s">
        <v>86</v>
      </c>
      <c r="M21" s="10" t="s">
        <v>99</v>
      </c>
      <c r="N21" s="63" t="s">
        <v>34</v>
      </c>
    </row>
    <row r="22" spans="2:14" ht="21" customHeight="1">
      <c r="B22" s="72">
        <v>4</v>
      </c>
      <c r="C22" s="73">
        <v>0.4583333333333333</v>
      </c>
      <c r="D22" s="15" t="s">
        <v>14</v>
      </c>
      <c r="E22" s="24" t="s">
        <v>86</v>
      </c>
      <c r="F22" s="24" t="s">
        <v>33</v>
      </c>
      <c r="G22" s="63" t="s">
        <v>151</v>
      </c>
      <c r="I22" s="72">
        <v>4</v>
      </c>
      <c r="J22" s="73">
        <v>0.4583333333333333</v>
      </c>
      <c r="K22" s="11" t="s">
        <v>100</v>
      </c>
      <c r="L22" s="24" t="s">
        <v>86</v>
      </c>
      <c r="M22" s="10" t="s">
        <v>101</v>
      </c>
      <c r="N22" s="63" t="s">
        <v>35</v>
      </c>
    </row>
    <row r="23" spans="2:14" ht="21" customHeight="1">
      <c r="B23" s="72">
        <v>5</v>
      </c>
      <c r="C23" s="73">
        <v>0.4930555555555556</v>
      </c>
      <c r="D23" s="11" t="s">
        <v>167</v>
      </c>
      <c r="E23" s="24" t="s">
        <v>87</v>
      </c>
      <c r="F23" s="23" t="s">
        <v>166</v>
      </c>
      <c r="G23" s="63" t="s">
        <v>16</v>
      </c>
      <c r="I23" s="72">
        <v>5</v>
      </c>
      <c r="J23" s="73">
        <v>0.4930555555555556</v>
      </c>
      <c r="K23" s="11" t="s">
        <v>167</v>
      </c>
      <c r="L23" s="24" t="s">
        <v>87</v>
      </c>
      <c r="M23" s="23" t="s">
        <v>166</v>
      </c>
      <c r="N23" s="64" t="s">
        <v>97</v>
      </c>
    </row>
    <row r="24" spans="2:14" ht="21" customHeight="1">
      <c r="B24" s="72">
        <v>6</v>
      </c>
      <c r="C24" s="73">
        <v>0.5277777777777778</v>
      </c>
      <c r="D24" s="11" t="s">
        <v>168</v>
      </c>
      <c r="E24" s="24" t="s">
        <v>87</v>
      </c>
      <c r="F24" s="23" t="s">
        <v>171</v>
      </c>
      <c r="G24" s="63" t="s">
        <v>154</v>
      </c>
      <c r="I24" s="72">
        <v>6</v>
      </c>
      <c r="J24" s="73">
        <v>0.5277777777777778</v>
      </c>
      <c r="K24" s="11" t="s">
        <v>168</v>
      </c>
      <c r="L24" s="24" t="s">
        <v>87</v>
      </c>
      <c r="M24" s="23" t="s">
        <v>171</v>
      </c>
      <c r="N24" s="64" t="s">
        <v>96</v>
      </c>
    </row>
    <row r="25" spans="2:14" ht="21" customHeight="1">
      <c r="B25" s="72">
        <v>7</v>
      </c>
      <c r="C25" s="73">
        <v>0.5625</v>
      </c>
      <c r="D25" s="11" t="s">
        <v>169</v>
      </c>
      <c r="E25" s="24" t="s">
        <v>87</v>
      </c>
      <c r="F25" s="23" t="s">
        <v>4</v>
      </c>
      <c r="G25" s="63" t="s">
        <v>33</v>
      </c>
      <c r="I25" s="72">
        <v>7</v>
      </c>
      <c r="J25" s="73">
        <v>0.5625</v>
      </c>
      <c r="K25" s="11" t="s">
        <v>169</v>
      </c>
      <c r="L25" s="24" t="s">
        <v>87</v>
      </c>
      <c r="M25" s="23" t="s">
        <v>4</v>
      </c>
      <c r="N25" s="64" t="s">
        <v>101</v>
      </c>
    </row>
    <row r="26" spans="2:14" ht="21" customHeight="1">
      <c r="B26" s="72">
        <v>8</v>
      </c>
      <c r="C26" s="73">
        <v>0.5972222222222222</v>
      </c>
      <c r="D26" s="11" t="s">
        <v>170</v>
      </c>
      <c r="E26" s="24" t="s">
        <v>87</v>
      </c>
      <c r="F26" s="23" t="s">
        <v>5</v>
      </c>
      <c r="G26" s="63" t="s">
        <v>32</v>
      </c>
      <c r="I26" s="72">
        <v>8</v>
      </c>
      <c r="J26" s="73">
        <v>0.5972222222222222</v>
      </c>
      <c r="K26" s="11" t="s">
        <v>170</v>
      </c>
      <c r="L26" s="24" t="s">
        <v>87</v>
      </c>
      <c r="M26" s="23" t="s">
        <v>5</v>
      </c>
      <c r="N26" s="64" t="s">
        <v>99</v>
      </c>
    </row>
    <row r="27" spans="2:14" ht="21" customHeight="1">
      <c r="B27" s="72">
        <v>9</v>
      </c>
      <c r="C27" s="73">
        <v>0.6319444444444444</v>
      </c>
      <c r="D27" s="116" t="s">
        <v>15</v>
      </c>
      <c r="E27" s="87"/>
      <c r="F27" s="88"/>
      <c r="G27" s="64" t="s">
        <v>11</v>
      </c>
      <c r="I27" s="72">
        <v>9</v>
      </c>
      <c r="J27" s="73">
        <v>0.6319444444444444</v>
      </c>
      <c r="K27" s="116" t="s">
        <v>102</v>
      </c>
      <c r="L27" s="87"/>
      <c r="M27" s="88"/>
      <c r="N27" s="64" t="s">
        <v>11</v>
      </c>
    </row>
    <row r="28" spans="2:14" ht="21" customHeight="1">
      <c r="B28" s="14"/>
      <c r="C28" s="65"/>
      <c r="D28" s="13"/>
      <c r="E28" s="14"/>
      <c r="F28" s="13"/>
      <c r="G28" s="13"/>
      <c r="I28" s="14"/>
      <c r="J28" s="65"/>
      <c r="K28" s="13"/>
      <c r="L28" s="14"/>
      <c r="M28" s="13"/>
      <c r="N28" s="13"/>
    </row>
    <row r="29" spans="2:4" ht="21" customHeight="1">
      <c r="B29" s="85" t="s">
        <v>31</v>
      </c>
      <c r="C29" s="85"/>
      <c r="D29" s="85"/>
    </row>
    <row r="30" spans="2:7" ht="21" customHeight="1">
      <c r="B30" s="97" t="s">
        <v>133</v>
      </c>
      <c r="C30" s="97"/>
      <c r="D30" s="97" t="s">
        <v>182</v>
      </c>
      <c r="E30" s="97"/>
      <c r="F30" s="116"/>
      <c r="G30" s="63" t="s">
        <v>134</v>
      </c>
    </row>
    <row r="31" spans="2:7" ht="21" customHeight="1">
      <c r="B31" s="72">
        <v>1</v>
      </c>
      <c r="C31" s="73">
        <v>0.3541666666666667</v>
      </c>
      <c r="D31" s="15" t="s">
        <v>79</v>
      </c>
      <c r="E31" s="24" t="s">
        <v>86</v>
      </c>
      <c r="F31" s="10" t="s">
        <v>105</v>
      </c>
      <c r="G31" s="64" t="s">
        <v>104</v>
      </c>
    </row>
    <row r="32" spans="2:7" ht="21" customHeight="1">
      <c r="B32" s="72">
        <v>2</v>
      </c>
      <c r="C32" s="73">
        <v>0.3888888888888889</v>
      </c>
      <c r="D32" s="15" t="s">
        <v>82</v>
      </c>
      <c r="E32" s="24" t="s">
        <v>86</v>
      </c>
      <c r="F32" s="10" t="s">
        <v>103</v>
      </c>
      <c r="G32" s="64" t="s">
        <v>106</v>
      </c>
    </row>
    <row r="33" spans="2:7" ht="21" customHeight="1">
      <c r="B33" s="72">
        <v>3</v>
      </c>
      <c r="C33" s="73">
        <v>0.4236111111111111</v>
      </c>
      <c r="D33" s="11" t="s">
        <v>106</v>
      </c>
      <c r="E33" s="24" t="s">
        <v>86</v>
      </c>
      <c r="F33" s="10" t="s">
        <v>107</v>
      </c>
      <c r="G33" s="63" t="s">
        <v>82</v>
      </c>
    </row>
    <row r="34" spans="2:7" ht="21" customHeight="1">
      <c r="B34" s="72">
        <v>4</v>
      </c>
      <c r="C34" s="73">
        <v>0.4583333333333333</v>
      </c>
      <c r="D34" s="11" t="s">
        <v>104</v>
      </c>
      <c r="E34" s="24" t="s">
        <v>86</v>
      </c>
      <c r="F34" s="10" t="s">
        <v>108</v>
      </c>
      <c r="G34" s="63" t="s">
        <v>79</v>
      </c>
    </row>
    <row r="35" spans="2:7" ht="21" customHeight="1">
      <c r="B35" s="72">
        <v>5</v>
      </c>
      <c r="C35" s="73">
        <v>0.4930555555555556</v>
      </c>
      <c r="D35" s="11" t="s">
        <v>167</v>
      </c>
      <c r="E35" s="24" t="s">
        <v>87</v>
      </c>
      <c r="F35" s="23" t="s">
        <v>166</v>
      </c>
      <c r="G35" s="64" t="s">
        <v>103</v>
      </c>
    </row>
    <row r="36" spans="2:7" ht="21" customHeight="1">
      <c r="B36" s="72">
        <v>6</v>
      </c>
      <c r="C36" s="73">
        <v>0.5277777777777778</v>
      </c>
      <c r="D36" s="11" t="s">
        <v>168</v>
      </c>
      <c r="E36" s="24" t="s">
        <v>87</v>
      </c>
      <c r="F36" s="23" t="s">
        <v>171</v>
      </c>
      <c r="G36" s="64" t="s">
        <v>105</v>
      </c>
    </row>
    <row r="37" spans="2:7" ht="21" customHeight="1">
      <c r="B37" s="72">
        <v>7</v>
      </c>
      <c r="C37" s="73">
        <v>0.5625</v>
      </c>
      <c r="D37" s="11" t="s">
        <v>169</v>
      </c>
      <c r="E37" s="24" t="s">
        <v>87</v>
      </c>
      <c r="F37" s="23" t="s">
        <v>4</v>
      </c>
      <c r="G37" s="64" t="s">
        <v>108</v>
      </c>
    </row>
    <row r="38" spans="2:10" ht="21" customHeight="1">
      <c r="B38" s="72">
        <v>8</v>
      </c>
      <c r="C38" s="73">
        <v>0.5972222222222222</v>
      </c>
      <c r="D38" s="11" t="s">
        <v>170</v>
      </c>
      <c r="E38" s="24" t="s">
        <v>87</v>
      </c>
      <c r="F38" s="23" t="s">
        <v>5</v>
      </c>
      <c r="G38" s="64" t="s">
        <v>107</v>
      </c>
      <c r="J38" s="13"/>
    </row>
    <row r="39" spans="2:10" ht="21" customHeight="1">
      <c r="B39" s="72">
        <v>9</v>
      </c>
      <c r="C39" s="73">
        <v>0.6319444444444444</v>
      </c>
      <c r="D39" s="116" t="s">
        <v>102</v>
      </c>
      <c r="E39" s="87"/>
      <c r="F39" s="88"/>
      <c r="G39" s="64" t="s">
        <v>11</v>
      </c>
      <c r="J39" s="65"/>
    </row>
  </sheetData>
  <sheetProtection/>
  <mergeCells count="21">
    <mergeCell ref="B3:N3"/>
    <mergeCell ref="B6:C6"/>
    <mergeCell ref="D6:F6"/>
    <mergeCell ref="I6:J6"/>
    <mergeCell ref="K6:M6"/>
    <mergeCell ref="B5:D5"/>
    <mergeCell ref="I5:K5"/>
    <mergeCell ref="I18:J18"/>
    <mergeCell ref="K18:M18"/>
    <mergeCell ref="B18:C18"/>
    <mergeCell ref="D15:F15"/>
    <mergeCell ref="K15:M15"/>
    <mergeCell ref="B17:D17"/>
    <mergeCell ref="I17:K17"/>
    <mergeCell ref="D18:F18"/>
    <mergeCell ref="D39:F39"/>
    <mergeCell ref="B29:D29"/>
    <mergeCell ref="K27:M27"/>
    <mergeCell ref="D30:F30"/>
    <mergeCell ref="B30:C30"/>
    <mergeCell ref="D27:F27"/>
  </mergeCells>
  <printOptions/>
  <pageMargins left="0.52" right="0.25" top="0.83" bottom="0.73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津久見市土地開発公社</dc:creator>
  <cp:keywords/>
  <dc:description/>
  <cp:lastModifiedBy>miyagawa</cp:lastModifiedBy>
  <cp:lastPrinted>2011-10-25T08:27:48Z</cp:lastPrinted>
  <dcterms:created xsi:type="dcterms:W3CDTF">2002-07-25T06:34:14Z</dcterms:created>
  <dcterms:modified xsi:type="dcterms:W3CDTF">2011-11-16T07:09:49Z</dcterms:modified>
  <cp:category/>
  <cp:version/>
  <cp:contentType/>
  <cp:contentStatus/>
</cp:coreProperties>
</file>